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"/>
    </mc:Choice>
  </mc:AlternateContent>
  <xr:revisionPtr revIDLastSave="108" documentId="8_{FCA30544-8C2C-4BF1-94CE-A62058377E89}" xr6:coauthVersionLast="47" xr6:coauthVersionMax="47" xr10:uidLastSave="{FA4E185E-EB04-4982-B898-CA5FAB8BF94B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BdTalleres!$A$1:$J$2679</definedName>
    <definedName name="_xlnm.Print_Area" localSheetId="1">'Instructivo y Glosario'!$A$1:$A$52</definedName>
  </definedNames>
  <calcPr calcId="191029" iterate="1"/>
  <pivotCaches>
    <pivotCache cacheId="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6" l="1"/>
  <c r="N19" i="6"/>
  <c r="N18" i="6"/>
  <c r="N17" i="6"/>
  <c r="N16" i="6"/>
  <c r="T204" i="8"/>
  <c r="T197" i="8"/>
  <c r="T196" i="8"/>
  <c r="T195" i="8"/>
  <c r="T194" i="8"/>
  <c r="T203" i="8"/>
  <c r="T193" i="8"/>
  <c r="T202" i="8"/>
  <c r="T211" i="8"/>
  <c r="T192" i="8"/>
  <c r="T210" i="8"/>
  <c r="T191" i="8"/>
  <c r="T209" i="8"/>
  <c r="T208" i="8"/>
  <c r="T201" i="8"/>
  <c r="T207" i="8"/>
  <c r="T206" i="8"/>
  <c r="T190" i="8"/>
  <c r="T189" i="8"/>
  <c r="T188" i="8"/>
  <c r="T181" i="8"/>
  <c r="T180" i="8"/>
  <c r="T179" i="8"/>
  <c r="T185" i="8"/>
  <c r="T205" i="8"/>
  <c r="T178" i="8"/>
  <c r="T177" i="8"/>
  <c r="T176" i="8"/>
  <c r="T175" i="8"/>
  <c r="T184" i="8"/>
  <c r="T200" i="8"/>
  <c r="T199" i="8"/>
  <c r="T169" i="8"/>
  <c r="T168" i="8"/>
  <c r="T167" i="8"/>
  <c r="T187" i="8"/>
  <c r="T198" i="8"/>
  <c r="T186" i="8"/>
  <c r="T174" i="8"/>
  <c r="T166" i="8"/>
  <c r="T183" i="8"/>
  <c r="T160" i="8"/>
  <c r="T159" i="8"/>
  <c r="T158" i="8"/>
  <c r="T163" i="8"/>
  <c r="T172" i="8"/>
  <c r="T157" i="8"/>
  <c r="T162" i="8"/>
  <c r="T173" i="8"/>
  <c r="T161" i="8"/>
  <c r="T156" i="8"/>
  <c r="T150" i="8"/>
  <c r="T155" i="8"/>
  <c r="T153" i="8"/>
  <c r="T165" i="8"/>
  <c r="T146" i="8"/>
  <c r="T145" i="8"/>
  <c r="T170" i="8"/>
  <c r="T144" i="8"/>
  <c r="T148" i="8"/>
  <c r="T152" i="8"/>
  <c r="T147" i="8"/>
  <c r="T143" i="8"/>
  <c r="T140" i="8"/>
  <c r="T139" i="8"/>
  <c r="T182" i="8"/>
  <c r="T135" i="8"/>
  <c r="T171" i="8"/>
  <c r="T134" i="8"/>
  <c r="T133" i="8"/>
  <c r="T164" i="8"/>
  <c r="T138" i="8"/>
  <c r="T131" i="8"/>
  <c r="T149" i="8"/>
  <c r="T130" i="8"/>
  <c r="T151" i="8"/>
  <c r="T141" i="8"/>
  <c r="T132" i="8"/>
  <c r="T126" i="8"/>
  <c r="T128" i="8"/>
  <c r="T125" i="8"/>
  <c r="T129" i="8"/>
  <c r="T142" i="8"/>
  <c r="T121" i="8"/>
  <c r="T119" i="8"/>
  <c r="T123" i="8"/>
  <c r="T124" i="8"/>
  <c r="T127" i="8"/>
  <c r="T118" i="8"/>
  <c r="T154" i="8"/>
  <c r="T122" i="8"/>
  <c r="T113" i="8"/>
  <c r="T120" i="8"/>
  <c r="T137" i="8"/>
  <c r="T116" i="8"/>
  <c r="T115" i="8"/>
  <c r="T136" i="8"/>
  <c r="T112" i="8"/>
  <c r="T107" i="8"/>
  <c r="T111" i="8"/>
  <c r="T108" i="8"/>
  <c r="T114" i="8"/>
  <c r="T104" i="8"/>
  <c r="T106" i="8"/>
  <c r="T105" i="8"/>
  <c r="T117" i="8"/>
  <c r="T99" i="8"/>
  <c r="T109" i="8"/>
  <c r="T103" i="8"/>
  <c r="T110" i="8"/>
  <c r="T102" i="8"/>
  <c r="T100" i="8"/>
  <c r="T101" i="8"/>
  <c r="T97" i="8"/>
  <c r="T93" i="8"/>
  <c r="T98" i="8"/>
  <c r="T94" i="8"/>
  <c r="T96" i="8"/>
  <c r="T91" i="8"/>
  <c r="T86" i="8"/>
  <c r="T88" i="8"/>
  <c r="T89" i="8"/>
  <c r="T92" i="8"/>
  <c r="T90" i="8"/>
  <c r="T87" i="8"/>
  <c r="T95" i="8"/>
  <c r="T84" i="8"/>
  <c r="T85" i="8"/>
  <c r="T82" i="8"/>
  <c r="T83" i="8"/>
  <c r="T80" i="8"/>
  <c r="T81" i="8"/>
  <c r="T79" i="8"/>
  <c r="T78" i="8"/>
  <c r="T77" i="8"/>
  <c r="Q212" i="8"/>
  <c r="P212" i="8"/>
  <c r="O212" i="8"/>
  <c r="N212" i="8"/>
  <c r="T76" i="8"/>
  <c r="Q70" i="8"/>
  <c r="P70" i="8"/>
  <c r="O70" i="8"/>
  <c r="N70" i="8"/>
  <c r="T69" i="8"/>
  <c r="T68" i="8"/>
  <c r="T67" i="8"/>
  <c r="T66" i="8"/>
  <c r="T65" i="8"/>
  <c r="T63" i="8"/>
  <c r="T64" i="8"/>
  <c r="T61" i="8"/>
  <c r="T62" i="8"/>
  <c r="T60" i="8"/>
  <c r="T57" i="8"/>
  <c r="T59" i="8"/>
  <c r="T56" i="8"/>
  <c r="T52" i="8"/>
  <c r="T51" i="8"/>
  <c r="T58" i="8"/>
  <c r="T54" i="8"/>
  <c r="T55" i="8"/>
  <c r="T53" i="8"/>
  <c r="T49" i="8"/>
  <c r="T50" i="8"/>
  <c r="T44" i="8"/>
  <c r="T48" i="8"/>
  <c r="T40" i="8"/>
  <c r="T46" i="8"/>
  <c r="T47" i="8"/>
  <c r="T39" i="8"/>
  <c r="T36" i="8"/>
  <c r="T35" i="8"/>
  <c r="T42" i="8"/>
  <c r="T38" i="8"/>
  <c r="T43" i="8"/>
  <c r="T41" i="8"/>
  <c r="T37" i="8"/>
  <c r="T45" i="8"/>
  <c r="T28" i="8"/>
  <c r="T32" i="8"/>
  <c r="T25" i="8"/>
  <c r="T34" i="8"/>
  <c r="T30" i="8"/>
  <c r="T31" i="8"/>
  <c r="T33" i="8"/>
  <c r="T29" i="8"/>
  <c r="T26" i="8"/>
  <c r="T21" i="8"/>
  <c r="T27" i="8"/>
  <c r="T24" i="8"/>
  <c r="T23" i="8"/>
  <c r="T19" i="8"/>
  <c r="T22" i="8"/>
  <c r="T20" i="8"/>
  <c r="T18" i="8"/>
  <c r="T17" i="8"/>
  <c r="T15" i="8"/>
  <c r="T16" i="8"/>
  <c r="T14" i="8"/>
  <c r="T13" i="8"/>
  <c r="T12" i="8"/>
  <c r="T10" i="8"/>
  <c r="T11" i="8"/>
  <c r="T9" i="8"/>
  <c r="T139" i="6"/>
  <c r="T138" i="6"/>
  <c r="T137" i="6"/>
  <c r="T136" i="6"/>
  <c r="T148" i="6"/>
  <c r="T147" i="6"/>
  <c r="T135" i="6"/>
  <c r="T146" i="6"/>
  <c r="T134" i="6"/>
  <c r="T154" i="6"/>
  <c r="T153" i="6"/>
  <c r="T133" i="6"/>
  <c r="T152" i="6"/>
  <c r="T132" i="6"/>
  <c r="T151" i="6"/>
  <c r="T150" i="6"/>
  <c r="T145" i="6"/>
  <c r="T131" i="6"/>
  <c r="T130" i="6"/>
  <c r="T129" i="6"/>
  <c r="T128" i="6"/>
  <c r="T127" i="6"/>
  <c r="T144" i="6"/>
  <c r="T143" i="6"/>
  <c r="T125" i="6"/>
  <c r="T124" i="6"/>
  <c r="T149" i="6"/>
  <c r="T123" i="6"/>
  <c r="T122" i="6"/>
  <c r="T142" i="6"/>
  <c r="T121" i="6"/>
  <c r="T118" i="6"/>
  <c r="T117" i="6"/>
  <c r="T116" i="6"/>
  <c r="T113" i="6"/>
  <c r="T112" i="6"/>
  <c r="T111" i="6"/>
  <c r="T115" i="6"/>
  <c r="T105" i="6"/>
  <c r="T141" i="6"/>
  <c r="T110" i="6"/>
  <c r="T114" i="6"/>
  <c r="T109" i="6"/>
  <c r="T108" i="6"/>
  <c r="T120" i="6"/>
  <c r="T119" i="6"/>
  <c r="T104" i="6"/>
  <c r="T102" i="6"/>
  <c r="T103" i="6"/>
  <c r="T101" i="6"/>
  <c r="T98" i="6"/>
  <c r="T126" i="6"/>
  <c r="T106" i="6"/>
  <c r="T96" i="6"/>
  <c r="T107" i="6"/>
  <c r="T140" i="6"/>
  <c r="T95" i="6"/>
  <c r="T88" i="6"/>
  <c r="T97" i="6"/>
  <c r="T100" i="6"/>
  <c r="T89" i="6"/>
  <c r="T93" i="6"/>
  <c r="T90" i="6"/>
  <c r="T92" i="6"/>
  <c r="T87" i="6"/>
  <c r="T99" i="6"/>
  <c r="T91" i="6"/>
  <c r="T94" i="6"/>
  <c r="T85" i="6"/>
  <c r="T84" i="6"/>
  <c r="T86" i="6"/>
  <c r="T78" i="6"/>
  <c r="T82" i="6"/>
  <c r="T81" i="6"/>
  <c r="T79" i="6"/>
  <c r="T77" i="6"/>
  <c r="T83" i="6"/>
  <c r="T80" i="6"/>
  <c r="T76" i="6"/>
  <c r="T72" i="6"/>
  <c r="T75" i="6"/>
  <c r="T70" i="6"/>
  <c r="T71" i="6"/>
  <c r="T68" i="6"/>
  <c r="T73" i="6"/>
  <c r="T74" i="6"/>
  <c r="T69" i="6"/>
  <c r="T66" i="6"/>
  <c r="T64" i="6"/>
  <c r="T67" i="6"/>
  <c r="T65" i="6"/>
  <c r="T62" i="6"/>
  <c r="T60" i="6"/>
  <c r="T61" i="6"/>
  <c r="T59" i="6"/>
  <c r="T63" i="6"/>
  <c r="T58" i="6"/>
  <c r="T57" i="6"/>
  <c r="T56" i="6"/>
  <c r="T55" i="6"/>
  <c r="T54" i="6"/>
  <c r="T53" i="6"/>
  <c r="T52" i="6"/>
  <c r="T51" i="6"/>
  <c r="T50" i="6"/>
  <c r="T49" i="6"/>
  <c r="Q155" i="6"/>
  <c r="P155" i="6"/>
  <c r="O155" i="6"/>
  <c r="N155" i="6"/>
  <c r="Q36" i="6"/>
  <c r="P36" i="6"/>
  <c r="O36" i="6"/>
  <c r="N36" i="6"/>
  <c r="N11" i="6"/>
  <c r="N10" i="6"/>
  <c r="N9" i="6"/>
  <c r="N8" i="6"/>
  <c r="T212" i="8" l="1"/>
  <c r="U76" i="8" s="1"/>
  <c r="T70" i="8"/>
  <c r="U107" i="8"/>
  <c r="U203" i="8"/>
  <c r="U84" i="8"/>
  <c r="U168" i="8"/>
  <c r="U204" i="8"/>
  <c r="U97" i="8"/>
  <c r="U121" i="8"/>
  <c r="U145" i="8"/>
  <c r="U181" i="8"/>
  <c r="U98" i="8"/>
  <c r="U122" i="8"/>
  <c r="U134" i="8"/>
  <c r="U146" i="8"/>
  <c r="U158" i="8"/>
  <c r="U170" i="8"/>
  <c r="U182" i="8"/>
  <c r="U194" i="8"/>
  <c r="U95" i="8"/>
  <c r="U191" i="8"/>
  <c r="U180" i="8"/>
  <c r="U85" i="8"/>
  <c r="U133" i="8"/>
  <c r="U157" i="8"/>
  <c r="U193" i="8"/>
  <c r="U99" i="8"/>
  <c r="U111" i="8"/>
  <c r="U123" i="8"/>
  <c r="U147" i="8"/>
  <c r="U159" i="8"/>
  <c r="U171" i="8"/>
  <c r="U195" i="8"/>
  <c r="U206" i="8"/>
  <c r="U131" i="8"/>
  <c r="U156" i="8"/>
  <c r="U192" i="8"/>
  <c r="U109" i="8"/>
  <c r="U169" i="8"/>
  <c r="U87" i="8"/>
  <c r="U135" i="8"/>
  <c r="U88" i="8"/>
  <c r="U100" i="8"/>
  <c r="U124" i="8"/>
  <c r="U136" i="8"/>
  <c r="U148" i="8"/>
  <c r="U160" i="8"/>
  <c r="U172" i="8"/>
  <c r="U184" i="8"/>
  <c r="U196" i="8"/>
  <c r="U207" i="8"/>
  <c r="U167" i="8"/>
  <c r="U96" i="8"/>
  <c r="U125" i="8"/>
  <c r="U90" i="8"/>
  <c r="U138" i="8"/>
  <c r="U174" i="8"/>
  <c r="U115" i="8"/>
  <c r="U127" i="8"/>
  <c r="U139" i="8"/>
  <c r="U151" i="8"/>
  <c r="U163" i="8"/>
  <c r="U175" i="8"/>
  <c r="U187" i="8"/>
  <c r="U199" i="8"/>
  <c r="U119" i="8"/>
  <c r="U179" i="8"/>
  <c r="U108" i="8"/>
  <c r="U89" i="8"/>
  <c r="U149" i="8"/>
  <c r="U208" i="8"/>
  <c r="U102" i="8"/>
  <c r="U150" i="8"/>
  <c r="U186" i="8"/>
  <c r="U103" i="8"/>
  <c r="U80" i="8"/>
  <c r="U92" i="8"/>
  <c r="U104" i="8"/>
  <c r="U116" i="8"/>
  <c r="U128" i="8"/>
  <c r="U140" i="8"/>
  <c r="U152" i="8"/>
  <c r="U164" i="8"/>
  <c r="U176" i="8"/>
  <c r="U188" i="8"/>
  <c r="U200" i="8"/>
  <c r="U211" i="8"/>
  <c r="U83" i="8"/>
  <c r="U155" i="8"/>
  <c r="U120" i="8"/>
  <c r="U77" i="8"/>
  <c r="U113" i="8"/>
  <c r="U161" i="8"/>
  <c r="U173" i="8"/>
  <c r="U78" i="8"/>
  <c r="U126" i="8"/>
  <c r="U198" i="8"/>
  <c r="U91" i="8"/>
  <c r="U81" i="8"/>
  <c r="U93" i="8"/>
  <c r="U105" i="8"/>
  <c r="U117" i="8"/>
  <c r="U129" i="8"/>
  <c r="U141" i="8"/>
  <c r="U153" i="8"/>
  <c r="U165" i="8"/>
  <c r="U177" i="8"/>
  <c r="U189" i="8"/>
  <c r="U201" i="8"/>
  <c r="U143" i="8"/>
  <c r="U144" i="8"/>
  <c r="U101" i="8"/>
  <c r="U137" i="8"/>
  <c r="U197" i="8"/>
  <c r="U114" i="8"/>
  <c r="U162" i="8"/>
  <c r="U209" i="8"/>
  <c r="U79" i="8"/>
  <c r="U82" i="8"/>
  <c r="U94" i="8"/>
  <c r="U106" i="8"/>
  <c r="U118" i="8"/>
  <c r="U130" i="8"/>
  <c r="U142" i="8"/>
  <c r="U154" i="8"/>
  <c r="U166" i="8"/>
  <c r="U178" i="8"/>
  <c r="U190" i="8"/>
  <c r="U202" i="8"/>
  <c r="T155" i="6"/>
  <c r="U91" i="6" s="1"/>
  <c r="U110" i="8" l="1"/>
  <c r="U210" i="8"/>
  <c r="U185" i="8"/>
  <c r="U112" i="8"/>
  <c r="U183" i="8"/>
  <c r="U132" i="8"/>
  <c r="U86" i="8"/>
  <c r="U212" i="8" s="1"/>
  <c r="U205" i="8"/>
  <c r="U69" i="8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70" i="8" l="1"/>
  <c r="U155" i="6"/>
  <c r="T25" i="6" l="1"/>
  <c r="T26" i="6"/>
  <c r="T27" i="6"/>
  <c r="T28" i="6"/>
  <c r="T29" i="6"/>
  <c r="T30" i="6"/>
  <c r="T31" i="6"/>
  <c r="T32" i="6"/>
  <c r="T33" i="6"/>
  <c r="T34" i="6"/>
  <c r="T35" i="6"/>
  <c r="T36" i="6" l="1"/>
  <c r="U35" i="6" s="1"/>
  <c r="N14" i="6"/>
  <c r="U33" i="6" l="1"/>
  <c r="U32" i="6"/>
  <c r="U31" i="6"/>
  <c r="U30" i="6"/>
  <c r="U29" i="6"/>
  <c r="U28" i="6"/>
  <c r="U27" i="6"/>
  <c r="U26" i="6"/>
  <c r="U34" i="6"/>
  <c r="U25" i="6"/>
  <c r="U36" i="6" l="1"/>
</calcChain>
</file>

<file path=xl/sharedStrings.xml><?xml version="1.0" encoding="utf-8"?>
<sst xmlns="http://schemas.openxmlformats.org/spreadsheetml/2006/main" count="21899" uniqueCount="1310">
  <si>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</si>
  <si>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</si>
  <si>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</si>
  <si>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</si>
  <si>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</si>
  <si>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</si>
  <si>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</si>
  <si>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</si>
  <si>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</si>
  <si>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</si>
  <si>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</si>
  <si>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</si>
  <si>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</si>
  <si>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</si>
  <si>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</si>
  <si>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</si>
  <si>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</si>
  <si>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</si>
  <si>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</si>
  <si>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</si>
  <si>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</si>
  <si>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</si>
  <si>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</si>
  <si>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</si>
  <si>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</si>
  <si>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</si>
  <si>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</si>
  <si>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</si>
  <si>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</si>
  <si>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</si>
  <si>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</si>
  <si>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</si>
  <si>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</si>
  <si>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</si>
  <si>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</si>
  <si>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</si>
  <si>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</si>
  <si>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</si>
  <si>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</si>
  <si>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</si>
  <si>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</si>
  <si>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</si>
  <si>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</si>
  <si>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</si>
  <si>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</si>
  <si>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</si>
  <si>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</si>
  <si>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</si>
  <si>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</si>
  <si>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</si>
  <si>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</si>
  <si>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</si>
  <si>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</si>
  <si>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</si>
  <si>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</si>
  <si>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</si>
  <si>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</si>
  <si>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</si>
  <si>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</si>
  <si>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</si>
  <si>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</si>
  <si>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</si>
  <si>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</si>
  <si>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</si>
  <si>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</si>
  <si>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</si>
  <si>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</si>
  <si>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</si>
  <si>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</si>
  <si>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</si>
  <si>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</si>
  <si>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</si>
  <si>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</si>
  <si>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</si>
  <si>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</si>
  <si>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</si>
  <si>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</si>
  <si>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</si>
  <si>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</si>
  <si>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</si>
  <si>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</si>
  <si>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</si>
  <si>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</si>
  <si>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</si>
  <si>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</si>
  <si>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</si>
  <si>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</si>
  <si>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</si>
  <si>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</si>
  <si>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</si>
  <si>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</si>
  <si>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</si>
  <si>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</si>
  <si>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</si>
  <si>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</si>
  <si>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</si>
  <si>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</si>
  <si>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</si>
  <si>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</si>
  <si>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</si>
  <si>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</si>
  <si>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</si>
  <si>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</si>
  <si>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</si>
  <si>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</si>
  <si>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</si>
  <si>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</si>
  <si>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</si>
  <si>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</si>
  <si>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</si>
  <si>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</si>
  <si>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</si>
  <si>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</si>
  <si>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</si>
  <si>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</si>
  <si>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</si>
  <si>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</si>
  <si>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</si>
  <si>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</si>
  <si>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</si>
  <si>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</si>
  <si>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</si>
  <si>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</si>
  <si>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</si>
  <si>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</si>
  <si>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</si>
  <si>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</si>
  <si>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</si>
  <si>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</si>
  <si>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</si>
  <si>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</si>
  <si>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</si>
  <si>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</si>
  <si>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</si>
  <si>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</si>
  <si>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</si>
  <si>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</si>
  <si>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</si>
  <si>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</si>
  <si>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</si>
  <si>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</si>
  <si>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</si>
  <si>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</si>
  <si>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</si>
  <si>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</si>
  <si>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</si>
  <si>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</si>
  <si>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</si>
  <si>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</si>
  <si>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</si>
  <si>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</si>
  <si>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</si>
  <si>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</si>
  <si>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</si>
  <si>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</si>
  <si>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</si>
  <si>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</si>
  <si>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</si>
  <si>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</si>
  <si>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</si>
  <si>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</si>
  <si>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</si>
  <si>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</si>
  <si>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</si>
  <si>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</si>
  <si>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</si>
  <si>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</si>
  <si>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</si>
  <si>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</si>
  <si>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</si>
  <si>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</si>
  <si>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</si>
  <si>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</si>
  <si>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</si>
  <si>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</si>
  <si>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</si>
  <si>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</si>
  <si>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</si>
  <si>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</si>
  <si>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</si>
  <si>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</si>
  <si>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</si>
  <si>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</si>
  <si>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</si>
  <si>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</si>
  <si>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</si>
  <si>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</si>
  <si>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</si>
  <si>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</si>
  <si>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</si>
  <si>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</si>
  <si>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</si>
  <si>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</si>
  <si>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</si>
  <si>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</si>
  <si>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</si>
  <si>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</si>
  <si>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</si>
  <si>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</si>
  <si>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</si>
  <si>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</si>
  <si>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</si>
  <si>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</si>
  <si>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</si>
  <si>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</si>
  <si>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</si>
  <si>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</si>
  <si>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</si>
  <si>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</si>
  <si>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</si>
  <si>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</si>
  <si>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</si>
  <si>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</si>
  <si>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</si>
  <si>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</si>
  <si>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</si>
  <si>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</si>
  <si>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</si>
  <si>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</si>
  <si>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</si>
  <si>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</si>
  <si>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</si>
  <si>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</si>
  <si>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</si>
  <si>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</si>
  <si>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</si>
  <si>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</si>
  <si>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</si>
  <si>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</si>
  <si>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</si>
  <si>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</si>
  <si>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</si>
  <si>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</si>
  <si>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</si>
  <si>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</si>
  <si>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</si>
  <si>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</si>
  <si>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</si>
  <si>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</si>
  <si>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</si>
  <si>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</si>
  <si>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</si>
  <si>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</si>
  <si>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</si>
  <si>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</si>
  <si>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</si>
  <si>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</si>
  <si>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</si>
  <si>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</si>
  <si>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</si>
  <si>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</si>
  <si>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</si>
  <si>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</si>
  <si>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</si>
  <si>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</si>
  <si>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</si>
  <si>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</si>
  <si>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</si>
  <si>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</si>
  <si>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</si>
  <si>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</si>
  <si>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</si>
  <si>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</si>
  <si>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</si>
  <si>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</si>
  <si>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</si>
  <si>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</si>
  <si>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</si>
  <si>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</si>
  <si>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</si>
  <si>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</si>
  <si>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</si>
  <si>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</si>
  <si>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</si>
  <si>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</si>
  <si>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</si>
  <si>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</si>
  <si>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</si>
  <si>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</si>
  <si>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</si>
  <si>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</si>
  <si>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</si>
  <si>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</si>
  <si>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</si>
  <si>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</si>
  <si>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</si>
  <si>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</si>
  <si>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</si>
  <si>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</si>
  <si>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</si>
  <si>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</si>
  <si>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</si>
  <si>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</si>
  <si>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</si>
  <si>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</si>
  <si>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</si>
  <si>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</si>
  <si>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</si>
  <si>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</si>
  <si>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</si>
  <si>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</si>
  <si>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</si>
  <si>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</si>
  <si>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</si>
  <si>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</si>
  <si>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</si>
  <si>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</si>
  <si>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</si>
  <si>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</si>
  <si>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</si>
  <si>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</si>
  <si>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</si>
  <si>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</si>
  <si>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</si>
  <si>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</si>
  <si>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</si>
  <si>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</si>
  <si>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</si>
  <si>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</si>
  <si>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</si>
  <si>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</si>
  <si>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</si>
  <si>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</si>
  <si>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</si>
  <si>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</si>
  <si>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</si>
  <si>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</si>
  <si>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</si>
  <si>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</si>
  <si>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</si>
  <si>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</si>
  <si>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</si>
  <si>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</si>
  <si>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</si>
  <si>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</si>
  <si>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</si>
  <si>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</si>
  <si>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</si>
  <si>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</si>
  <si>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</si>
  <si>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</si>
  <si>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</si>
  <si>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</si>
  <si>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</si>
  <si>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</si>
  <si>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</si>
  <si>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</si>
  <si>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</si>
  <si>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</si>
  <si>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</si>
  <si>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</si>
  <si>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</si>
  <si>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</si>
  <si>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</si>
  <si>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</si>
  <si>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</si>
  <si>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</si>
  <si>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</si>
  <si>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</si>
  <si>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</si>
  <si>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</si>
  <si>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</si>
  <si>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</si>
  <si>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</si>
  <si>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</si>
  <si>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</si>
  <si>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</si>
  <si>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</si>
  <si>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</si>
  <si>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</si>
  <si>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</si>
  <si>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</si>
  <si>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</si>
  <si>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</si>
  <si>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</si>
  <si>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</si>
  <si>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</si>
  <si>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</si>
  <si>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</si>
  <si>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</si>
  <si>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</si>
  <si>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</si>
  <si>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</si>
  <si>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</si>
  <si>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</si>
  <si>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</si>
  <si>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</si>
  <si>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</si>
  <si>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</si>
  <si>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</si>
  <si>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</si>
  <si>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</si>
  <si>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</si>
  <si>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</si>
  <si>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</si>
  <si>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</si>
  <si>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</si>
  <si>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</si>
  <si>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</si>
  <si>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</si>
  <si>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</si>
  <si>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</si>
  <si>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</si>
  <si>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</si>
  <si>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</si>
  <si>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</si>
  <si>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</si>
  <si>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</si>
  <si>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</si>
  <si>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</si>
  <si>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</si>
  <si>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</si>
  <si>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</si>
  <si>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</si>
  <si>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</si>
  <si>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</si>
  <si>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</si>
  <si>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</si>
  <si>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</si>
  <si>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</si>
  <si>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</si>
  <si>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</si>
  <si>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</si>
  <si>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</si>
  <si>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</si>
  <si>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</si>
  <si>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</si>
  <si>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</si>
  <si>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</si>
  <si>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</si>
  <si>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</si>
  <si>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</si>
  <si>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</si>
  <si>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</si>
  <si>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</si>
  <si>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</si>
  <si>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</si>
  <si>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</si>
  <si>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</si>
  <si>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</si>
  <si>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</si>
  <si>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</si>
  <si>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</si>
  <si>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</si>
  <si>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</si>
  <si>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</si>
  <si>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</si>
  <si>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</si>
  <si>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</si>
  <si>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</si>
  <si>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</si>
  <si>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</si>
  <si>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</si>
  <si>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</si>
  <si>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</si>
  <si>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</si>
  <si>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</si>
  <si>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</si>
  <si>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</si>
  <si>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</si>
  <si>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</si>
  <si>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</si>
  <si>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</si>
  <si>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</si>
  <si>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</si>
  <si>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</si>
  <si>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</si>
  <si>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</si>
  <si>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</si>
  <si>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</si>
  <si>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</si>
  <si>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</si>
  <si>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</si>
  <si>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</si>
  <si>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</si>
  <si>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</si>
  <si>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</si>
  <si>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</si>
  <si>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</si>
  <si>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</si>
  <si>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</si>
  <si>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</si>
  <si>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</si>
  <si>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</si>
  <si>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</si>
  <si>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</si>
  <si>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</si>
  <si>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</si>
  <si>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</si>
  <si>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</si>
  <si>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</si>
  <si>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</si>
  <si>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</si>
  <si>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</si>
  <si>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</si>
  <si>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</si>
  <si>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</si>
  <si>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</si>
  <si>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</si>
  <si>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</si>
  <si>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</si>
  <si>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</si>
  <si>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</si>
  <si>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</si>
  <si>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</si>
  <si>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</si>
  <si>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</si>
  <si>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</si>
  <si>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</si>
  <si>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</si>
  <si>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</si>
  <si>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</si>
  <si>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</si>
  <si>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</si>
  <si>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</si>
  <si>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</si>
  <si>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</si>
  <si>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</si>
  <si>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</si>
  <si>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</si>
  <si>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</si>
  <si>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</si>
  <si>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</si>
  <si>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</si>
  <si>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</si>
  <si>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</si>
  <si>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</si>
  <si>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</si>
  <si>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</si>
  <si>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</si>
  <si>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</si>
  <si>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</si>
  <si>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</si>
  <si>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</si>
  <si>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</si>
  <si>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</si>
  <si>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</si>
  <si>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</si>
  <si>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</si>
  <si>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</si>
  <si>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</si>
  <si>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</si>
  <si>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</si>
  <si>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</si>
  <si>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</si>
  <si>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</si>
  <si>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</si>
  <si>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</si>
  <si>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</si>
  <si>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</si>
  <si>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</si>
  <si>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</si>
  <si>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</si>
  <si>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</si>
  <si>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</si>
  <si>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</si>
  <si>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</si>
  <si>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</si>
  <si>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</si>
  <si>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</si>
  <si>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</si>
  <si>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</si>
  <si>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</si>
  <si>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</si>
  <si>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</si>
  <si>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</si>
  <si>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</si>
  <si>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</si>
  <si>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</si>
  <si>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</si>
  <si>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</si>
  <si>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</si>
  <si>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</si>
  <si>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</si>
  <si>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</si>
  <si>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</si>
  <si>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</si>
  <si>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</si>
  <si>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</si>
  <si>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</si>
  <si>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</si>
  <si>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</si>
  <si>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</si>
  <si>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</si>
  <si>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</si>
  <si>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</si>
  <si>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</si>
  <si>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</si>
  <si>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</si>
  <si>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</si>
  <si>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</si>
  <si>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</si>
  <si>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</si>
  <si>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</si>
  <si>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</si>
  <si>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</si>
  <si>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</si>
  <si>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</si>
  <si>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</si>
  <si>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</si>
  <si>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</si>
  <si>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</si>
  <si>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</si>
  <si>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</si>
  <si>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</si>
  <si>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</si>
  <si>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</si>
  <si>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</si>
  <si>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</si>
  <si>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</si>
  <si>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</si>
  <si>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</si>
  <si>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</si>
  <si>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</si>
  <si>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</si>
  <si>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</si>
  <si>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</si>
  <si>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</si>
  <si>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</si>
  <si>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</si>
  <si>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</si>
  <si>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</si>
  <si>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</si>
  <si>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</si>
  <si>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</si>
  <si>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</si>
  <si>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</si>
  <si>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</si>
  <si>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</si>
  <si>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</si>
  <si>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</si>
  <si>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</si>
  <si>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</si>
  <si>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</si>
  <si>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</si>
  <si>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</si>
  <si>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</si>
  <si>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</si>
  <si>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</si>
  <si>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</si>
  <si>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</si>
  <si>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</si>
  <si>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</si>
  <si>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</si>
  <si>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</si>
  <si>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</si>
  <si>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</si>
  <si>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</si>
  <si>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</si>
  <si>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</si>
  <si>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</si>
  <si>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</si>
  <si>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</si>
  <si>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</si>
  <si>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</si>
  <si>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</si>
  <si>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</si>
  <si>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</si>
  <si>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</si>
  <si>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</si>
  <si>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</si>
  <si>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</si>
  <si>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</si>
  <si>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</si>
  <si>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</si>
  <si>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</si>
  <si>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</si>
  <si>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</si>
  <si>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</si>
  <si>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</si>
  <si>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</si>
  <si>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</si>
  <si>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</si>
  <si>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</si>
  <si>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</si>
  <si>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</si>
  <si>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</si>
  <si>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</si>
  <si>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</si>
  <si>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</si>
  <si>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</si>
  <si>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</si>
  <si>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</si>
  <si>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</si>
  <si>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</si>
  <si>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</si>
  <si>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</si>
  <si>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</si>
  <si>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</si>
  <si>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</si>
  <si>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</si>
  <si>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</si>
  <si>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</si>
  <si>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</si>
  <si>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</si>
  <si>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</si>
  <si>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</si>
  <si>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</si>
  <si>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</si>
  <si>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</si>
  <si>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</si>
  <si>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</si>
  <si>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</si>
  <si>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</si>
  <si>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</si>
  <si>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</si>
  <si>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</si>
  <si>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</si>
  <si>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</si>
  <si>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</si>
  <si>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</si>
  <si>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</si>
  <si>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</si>
  <si>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</si>
  <si>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</si>
  <si>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</si>
  <si>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</si>
  <si>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</si>
  <si>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</si>
  <si>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</si>
  <si>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</si>
  <si>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</si>
  <si>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</si>
  <si>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</si>
  <si>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</si>
  <si>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</si>
  <si>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</si>
  <si>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</si>
  <si>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</si>
  <si>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</si>
  <si>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</si>
  <si>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</si>
  <si>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</si>
  <si>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</si>
  <si>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</si>
  <si>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</si>
  <si>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</si>
  <si>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</si>
  <si>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</si>
  <si>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</si>
  <si>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</si>
  <si>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</si>
  <si>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</si>
  <si>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</si>
  <si>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</si>
  <si>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</si>
  <si>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</si>
  <si>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</si>
  <si>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</si>
  <si>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</si>
  <si>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</si>
  <si>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</si>
  <si>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</si>
  <si>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</si>
  <si>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</si>
  <si>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</si>
  <si>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</si>
  <si>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</si>
  <si>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</si>
  <si>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</si>
  <si>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</si>
  <si>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</si>
  <si>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</si>
  <si>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</si>
  <si>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</si>
  <si>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</si>
  <si>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</si>
  <si>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</si>
  <si>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</si>
  <si>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</si>
  <si>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</si>
  <si>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</si>
  <si>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</si>
  <si>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</si>
  <si>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</si>
  <si>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</si>
  <si>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</si>
  <si>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</si>
  <si>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</si>
  <si>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</si>
  <si>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</si>
  <si>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</si>
  <si>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</si>
  <si>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</si>
  <si>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</si>
  <si>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</si>
  <si>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</si>
  <si>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</si>
  <si>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</si>
  <si>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</si>
  <si>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</si>
  <si>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</si>
  <si>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</si>
  <si>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</si>
  <si>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</si>
  <si>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</si>
  <si>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</si>
  <si>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</si>
  <si>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</si>
  <si>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</si>
  <si>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</si>
  <si>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</si>
  <si>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</si>
  <si>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</si>
  <si>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</si>
  <si>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</si>
  <si>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</si>
  <si>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</si>
  <si>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</si>
  <si>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</si>
  <si>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</si>
  <si>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</si>
  <si>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</si>
  <si>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</si>
  <si>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</si>
  <si>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</si>
  <si>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</si>
  <si>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</si>
  <si>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</si>
  <si>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</si>
  <si>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</si>
  <si>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</si>
  <si>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</si>
  <si>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</si>
  <si>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</si>
  <si>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</si>
  <si>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</si>
  <si>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</si>
  <si>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</si>
  <si>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</si>
  <si>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</si>
  <si>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</si>
  <si>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</si>
  <si>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</si>
  <si>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</si>
  <si>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</si>
  <si>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</si>
  <si>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</si>
  <si>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</si>
  <si>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</si>
  <si>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</si>
  <si>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</si>
  <si>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</si>
  <si>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</si>
  <si>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</si>
  <si>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</si>
  <si>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</si>
  <si>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</si>
  <si>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</si>
  <si>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</si>
  <si>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</si>
  <si>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</si>
  <si>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</si>
  <si>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</si>
  <si>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</si>
  <si>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</si>
  <si>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</si>
  <si>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</si>
  <si>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</si>
  <si>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</si>
  <si>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</si>
  <si>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</si>
  <si>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</si>
  <si>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</si>
  <si>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</si>
  <si>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</si>
  <si>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</si>
  <si>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</si>
  <si>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</si>
  <si>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</si>
  <si>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</si>
  <si>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</si>
  <si>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</si>
  <si>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</si>
  <si>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</si>
  <si>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</si>
  <si>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</si>
  <si>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</si>
  <si>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</si>
  <si>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</si>
  <si>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</si>
  <si>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</si>
  <si>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</si>
  <si>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</si>
  <si>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</si>
  <si>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</si>
  <si>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</si>
  <si>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</si>
  <si>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</si>
  <si>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</si>
  <si>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</si>
  <si>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</si>
  <si>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</si>
  <si>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</si>
  <si>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</si>
  <si>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</si>
  <si>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</si>
  <si>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</si>
  <si>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</si>
  <si>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</si>
  <si>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</si>
  <si>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</si>
  <si>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</si>
  <si>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</si>
  <si>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</si>
  <si>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</si>
  <si>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</si>
  <si>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</si>
  <si>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</si>
  <si>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</si>
  <si>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</si>
  <si>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</si>
  <si>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</si>
  <si>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</si>
  <si>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</si>
  <si>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</si>
  <si>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</si>
  <si>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</si>
  <si>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</si>
  <si>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</si>
  <si>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</si>
  <si>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</si>
  <si>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</si>
  <si>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</si>
  <si>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</si>
  <si>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</si>
  <si>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</si>
  <si>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</si>
  <si>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</si>
  <si>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</si>
  <si>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</si>
  <si>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</si>
  <si>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</si>
  <si>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</si>
  <si>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</si>
  <si>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</si>
  <si>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</si>
  <si>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</si>
  <si>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</si>
  <si>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</si>
  <si>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</si>
  <si>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</si>
  <si>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</si>
  <si>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</si>
  <si>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</si>
  <si>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</si>
  <si>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</si>
  <si>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</si>
  <si>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</si>
  <si>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</si>
  <si>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</si>
  <si>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</si>
  <si>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</si>
  <si>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</si>
  <si>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</si>
  <si>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</si>
  <si>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</si>
  <si>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</si>
  <si>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</si>
  <si>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</si>
  <si>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</si>
  <si>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</si>
  <si>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</si>
  <si>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</si>
  <si>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</si>
  <si>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</si>
  <si>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</si>
  <si>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</si>
  <si>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</si>
  <si>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</si>
  <si>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</si>
  <si>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</si>
  <si>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</si>
  <si>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</si>
  <si>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</si>
  <si>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</si>
  <si>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</si>
  <si>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</si>
  <si>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</si>
  <si>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</si>
  <si>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</si>
  <si>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</si>
  <si>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</si>
  <si>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</si>
  <si>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</si>
  <si>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</si>
  <si>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</si>
  <si>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</si>
  <si>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</si>
  <si>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</si>
  <si>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</si>
  <si>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</si>
  <si>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</si>
  <si>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</si>
  <si>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</si>
  <si>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</si>
  <si>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</si>
  <si>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</si>
  <si>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</si>
  <si>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</si>
  <si>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</si>
  <si>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</si>
  <si>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</si>
  <si>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</si>
  <si>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</si>
  <si>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</si>
  <si>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</si>
  <si>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</si>
  <si>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</si>
  <si>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</si>
  <si>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</si>
  <si>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</si>
  <si>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</si>
  <si>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</si>
  <si>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</si>
  <si>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</si>
  <si>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</si>
  <si>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</si>
  <si>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</si>
  <si>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</si>
  <si>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</si>
  <si>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</si>
  <si>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</si>
  <si>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</si>
  <si>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</si>
  <si>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</si>
  <si>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</si>
  <si>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</si>
  <si>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</si>
  <si>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</si>
  <si>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</si>
  <si>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</si>
  <si>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</si>
  <si>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</si>
  <si>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</si>
  <si>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</si>
  <si>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</si>
  <si>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</si>
  <si>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</si>
  <si>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</si>
  <si>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</si>
  <si>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</si>
  <si>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</si>
  <si>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</si>
  <si>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</si>
  <si>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</si>
  <si>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</si>
  <si>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</si>
  <si>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</si>
  <si>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</si>
  <si>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</si>
  <si>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</si>
  <si>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</si>
  <si>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</si>
  <si>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</si>
  <si>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</si>
  <si>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</si>
  <si>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</si>
  <si>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</si>
  <si>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</si>
  <si>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</si>
  <si>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</si>
  <si>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</si>
  <si>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</si>
  <si>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</si>
  <si>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</si>
  <si>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</si>
  <si>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</si>
  <si>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</si>
  <si>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</si>
  <si>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</si>
  <si>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</si>
  <si>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</si>
  <si>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</si>
  <si>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</si>
  <si>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</si>
  <si>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</si>
  <si>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</si>
  <si>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</si>
  <si>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</si>
  <si>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</si>
  <si>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</si>
  <si>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</si>
  <si>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</si>
  <si>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</si>
  <si>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</si>
  <si>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</si>
  <si>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</si>
  <si>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</si>
  <si>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</si>
  <si>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</si>
  <si>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</si>
  <si>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</si>
  <si>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</si>
  <si>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</si>
  <si>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</si>
  <si>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</si>
  <si>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</si>
  <si>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</si>
  <si>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</si>
  <si>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</si>
  <si>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</si>
  <si>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</si>
  <si>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</si>
  <si>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</si>
  <si>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</si>
  <si>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</si>
  <si>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</si>
  <si>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</si>
  <si>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</si>
  <si>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</si>
  <si>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</si>
  <si>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</si>
  <si>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</si>
  <si>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</si>
  <si>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</si>
  <si>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</si>
  <si>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</si>
  <si>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</si>
  <si>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</si>
  <si>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</si>
  <si>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</si>
  <si>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</si>
  <si>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</si>
  <si>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</si>
  <si>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</si>
  <si>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</si>
  <si>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</si>
  <si>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</si>
  <si>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</si>
  <si>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</si>
  <si>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</si>
  <si>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</si>
  <si>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</si>
  <si>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</si>
  <si>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</si>
  <si>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</si>
  <si>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</si>
  <si>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</si>
  <si>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</si>
  <si>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</si>
  <si>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</si>
  <si>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</si>
  <si>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</si>
  <si>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</si>
  <si>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</si>
  <si>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</si>
  <si>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</si>
  <si>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</si>
  <si>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</si>
  <si>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</si>
  <si>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</si>
  <si>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</si>
  <si>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</si>
  <si>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</si>
  <si>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</si>
  <si>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</si>
  <si>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</si>
  <si>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</si>
  <si>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</si>
  <si>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</si>
  <si>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</si>
  <si>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</si>
  <si>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</si>
  <si>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</si>
  <si>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</si>
  <si>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</si>
  <si>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</si>
  <si>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</si>
  <si>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</si>
  <si>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</si>
  <si>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</si>
  <si>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</si>
  <si>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</si>
  <si>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</si>
  <si>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</si>
  <si>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</si>
  <si>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</si>
  <si>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</si>
  <si>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</si>
  <si>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</si>
  <si>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</si>
  <si>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</si>
  <si>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</si>
  <si>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</si>
  <si>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</si>
  <si>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</si>
  <si>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</si>
  <si>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</si>
  <si>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</si>
  <si>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</si>
  <si>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</si>
  <si>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</si>
  <si>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</si>
  <si>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</si>
  <si>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</si>
  <si>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</si>
  <si>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</si>
  <si>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</si>
  <si>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</si>
  <si>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</si>
  <si>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</si>
  <si>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</si>
  <si>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</si>
  <si>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</si>
  <si>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</si>
  <si>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</si>
  <si>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</si>
  <si>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</si>
  <si>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</si>
  <si>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</si>
  <si>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</si>
  <si>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</si>
  <si>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</si>
  <si>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</si>
  <si>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</si>
  <si>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</si>
  <si>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</si>
  <si>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</si>
  <si>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</si>
  <si>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</si>
  <si>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</si>
  <si>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</si>
  <si>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</si>
  <si>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</si>
  <si>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</si>
  <si>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</si>
  <si>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</si>
  <si>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</si>
  <si>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</si>
  <si>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</si>
  <si>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</si>
  <si>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</si>
  <si>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</si>
  <si>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</si>
  <si>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</si>
  <si>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</si>
  <si>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</si>
  <si>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</si>
  <si>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</si>
  <si>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</si>
  <si>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</si>
  <si>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</si>
  <si>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</si>
  <si>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</si>
  <si>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</si>
  <si>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</si>
  <si>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</si>
  <si>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</si>
  <si>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</si>
  <si>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</si>
  <si>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</si>
  <si>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</si>
  <si>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</si>
  <si>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</si>
  <si>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</si>
  <si>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</si>
  <si>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</si>
  <si>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</si>
  <si>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</si>
  <si>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</si>
  <si>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</si>
  <si>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</si>
  <si>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</si>
  <si>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</si>
  <si>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</si>
  <si>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</si>
  <si>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</si>
  <si>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</si>
  <si>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</si>
  <si>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</si>
  <si>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</si>
  <si>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</si>
  <si>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</si>
  <si>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</si>
  <si>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</si>
  <si>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</si>
  <si>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</si>
  <si>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</si>
  <si>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</si>
  <si>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</si>
  <si>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</si>
  <si>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</si>
  <si>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</si>
  <si>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</si>
  <si>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</si>
  <si>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</si>
  <si>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</si>
  <si>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</si>
  <si>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</si>
  <si>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</si>
  <si>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</si>
  <si>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</si>
  <si>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</si>
  <si>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</si>
  <si>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</si>
  <si>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</si>
  <si>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</si>
  <si>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</si>
  <si>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</si>
  <si>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</si>
  <si>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</si>
  <si>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</si>
  <si>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</si>
  <si>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</si>
  <si>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</si>
  <si>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(Varios elementos)</t>
  </si>
  <si>
    <t>Periodo del reporte: Enero a Abril 2024</t>
  </si>
  <si>
    <t>Total
Enero - Abril</t>
  </si>
  <si>
    <t>Total Enero -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</si>
</sst>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0" fontId="3" fillId="0" borderId="7" xfId="0" applyNumberFormat="1" applyFont="1" applyBorder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64" fontId="3" fillId="3" borderId="8" xfId="1" applyNumberFormat="1" applyFont="1" applyFill="1" applyBorder="1"/>
    <xf numFmtId="164" fontId="3" fillId="0" borderId="7" xfId="1" applyNumberFormat="1" applyFont="1" applyBorder="1"/>
  </cellXfs>
  <cellStyles count="3">
    <cellStyle name="Millares" xfId="1" builtinId="3"/>
    <cellStyle name="Normal" xfId="0" builtinId="0"/>
    <cellStyle name="Porcentaje" xfId="2" builtinId="5"/>
  </cellStyles>
  <dxfs count="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4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CATEGORÍA DE RADIO Y NAVEGACIÓN</c:v>
                </c:pt>
                <c:pt idx="4">
                  <c:v>CATEGORÍA DE ESTRUCTURAS DE AERONAVES</c:v>
                </c:pt>
                <c:pt idx="5">
                  <c:v>CATEGORÍA DE INSTRUMENTOS</c:v>
                </c:pt>
                <c:pt idx="6">
                  <c:v>SERVICIOS ESPECIALIZADOS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1"/>
                <c:pt idx="0">
                  <c:v>4436</c:v>
                </c:pt>
                <c:pt idx="1">
                  <c:v>1189</c:v>
                </c:pt>
                <c:pt idx="2">
                  <c:v>536</c:v>
                </c:pt>
                <c:pt idx="3">
                  <c:v>227</c:v>
                </c:pt>
                <c:pt idx="4">
                  <c:v>200</c:v>
                </c:pt>
                <c:pt idx="5">
                  <c:v>160</c:v>
                </c:pt>
                <c:pt idx="6">
                  <c:v>127</c:v>
                </c:pt>
                <c:pt idx="7">
                  <c:v>83</c:v>
                </c:pt>
                <c:pt idx="8">
                  <c:v>42</c:v>
                </c:pt>
                <c:pt idx="9">
                  <c:v>14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A320</c:v>
                </c:pt>
                <c:pt idx="1">
                  <c:v>B737</c:v>
                </c:pt>
                <c:pt idx="2">
                  <c:v>AT46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B190</c:v>
                </c:pt>
                <c:pt idx="7">
                  <c:v>P28A</c:v>
                </c:pt>
                <c:pt idx="8">
                  <c:v>C295</c:v>
                </c:pt>
                <c:pt idx="9">
                  <c:v>C206</c:v>
                </c:pt>
                <c:pt idx="10">
                  <c:v>JS32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1216</c:v>
                </c:pt>
                <c:pt idx="1">
                  <c:v>1056</c:v>
                </c:pt>
                <c:pt idx="2">
                  <c:v>847</c:v>
                </c:pt>
                <c:pt idx="3">
                  <c:v>556</c:v>
                </c:pt>
                <c:pt idx="4">
                  <c:v>425</c:v>
                </c:pt>
                <c:pt idx="5">
                  <c:v>320</c:v>
                </c:pt>
                <c:pt idx="6">
                  <c:v>254</c:v>
                </c:pt>
                <c:pt idx="7">
                  <c:v>228</c:v>
                </c:pt>
                <c:pt idx="8">
                  <c:v>156</c:v>
                </c:pt>
                <c:pt idx="9">
                  <c:v>152</c:v>
                </c:pt>
                <c:pt idx="10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INDUSTRIAL AERONAUTICA</c:v>
                </c:pt>
                <c:pt idx="1">
                  <c:v>LASA</c:v>
                </c:pt>
                <c:pt idx="2">
                  <c:v>TOOLBOX</c:v>
                </c:pt>
                <c:pt idx="3">
                  <c:v>CIAC</c:v>
                </c:pt>
                <c:pt idx="4">
                  <c:v>SEARCA S.A.</c:v>
                </c:pt>
                <c:pt idx="5">
                  <c:v>SIALAS</c:v>
                </c:pt>
                <c:pt idx="6">
                  <c:v>AEROREPARACION LIMITDA</c:v>
                </c:pt>
                <c:pt idx="7">
                  <c:v>SERVICIO AEREO A TERRITORIOS NACIONALES SATENA</c:v>
                </c:pt>
                <c:pt idx="8">
                  <c:v>CALIMA S.A.S</c:v>
                </c:pt>
                <c:pt idx="9">
                  <c:v>HELICENTRO</c:v>
                </c:pt>
                <c:pt idx="10">
                  <c:v>MOON FLIGHT SERVICES S.A.S.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1526</c:v>
                </c:pt>
                <c:pt idx="1">
                  <c:v>1178</c:v>
                </c:pt>
                <c:pt idx="2">
                  <c:v>936</c:v>
                </c:pt>
                <c:pt idx="3">
                  <c:v>400</c:v>
                </c:pt>
                <c:pt idx="4">
                  <c:v>392</c:v>
                </c:pt>
                <c:pt idx="5">
                  <c:v>210</c:v>
                </c:pt>
                <c:pt idx="6">
                  <c:v>187</c:v>
                </c:pt>
                <c:pt idx="7">
                  <c:v>181</c:v>
                </c:pt>
                <c:pt idx="8">
                  <c:v>181</c:v>
                </c:pt>
                <c:pt idx="9">
                  <c:v>131</c:v>
                </c:pt>
                <c:pt idx="10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AIRES</c:v>
                </c:pt>
                <c:pt idx="2">
                  <c:v>AEROREPUBLICA</c:v>
                </c:pt>
                <c:pt idx="3">
                  <c:v>SEARCA S.A</c:v>
                </c:pt>
                <c:pt idx="4">
                  <c:v>COPA</c:v>
                </c:pt>
                <c:pt idx="5">
                  <c:v>PRIVADO</c:v>
                </c:pt>
                <c:pt idx="6">
                  <c:v>AVIANCA</c:v>
                </c:pt>
                <c:pt idx="7">
                  <c:v>SERVICIO AEREO A TERRITORIOS NACIONALES SATENA</c:v>
                </c:pt>
                <c:pt idx="8">
                  <c:v>CALIMA S.A.S</c:v>
                </c:pt>
                <c:pt idx="9">
                  <c:v>FUERZA AEREA COLOMBIANA</c:v>
                </c:pt>
                <c:pt idx="10">
                  <c:v>MOON FLIGHTS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1680</c:v>
                </c:pt>
                <c:pt idx="1">
                  <c:v>936</c:v>
                </c:pt>
                <c:pt idx="2">
                  <c:v>713</c:v>
                </c:pt>
                <c:pt idx="3">
                  <c:v>382</c:v>
                </c:pt>
                <c:pt idx="4">
                  <c:v>343</c:v>
                </c:pt>
                <c:pt idx="5">
                  <c:v>318</c:v>
                </c:pt>
                <c:pt idx="6">
                  <c:v>239</c:v>
                </c:pt>
                <c:pt idx="7">
                  <c:v>193</c:v>
                </c:pt>
                <c:pt idx="8">
                  <c:v>187</c:v>
                </c:pt>
                <c:pt idx="9">
                  <c:v>156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5" Type="http://schemas.openxmlformats.org/officeDocument/2006/relationships/hyperlink" Target="#Contenido!A1"/><Relationship Id="rId4" Type="http://schemas.openxmlformats.org/officeDocument/2006/relationships/hyperlink" Target="#'2. Tipo de Servicio y Equ&#237;p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ABRIL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Abril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313660</xdr:colOff>
      <xdr:row>0</xdr:row>
      <xdr:rowOff>0</xdr:rowOff>
    </xdr:from>
    <xdr:to>
      <xdr:col>18</xdr:col>
      <xdr:colOff>230476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32907" y="0"/>
          <a:ext cx="705710" cy="489697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295582</xdr:colOff>
      <xdr:row>1</xdr:row>
      <xdr:rowOff>8403</xdr:rowOff>
    </xdr:from>
    <xdr:to>
      <xdr:col>20</xdr:col>
      <xdr:colOff>190806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403723" y="178732"/>
          <a:ext cx="1473012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319405</xdr:colOff>
      <xdr:row>0</xdr:row>
      <xdr:rowOff>35861</xdr:rowOff>
    </xdr:from>
    <xdr:to>
      <xdr:col>18</xdr:col>
      <xdr:colOff>1038362</xdr:colOff>
      <xdr:row>2</xdr:row>
      <xdr:rowOff>121586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2537CF-33CC-4838-A27B-C8D1D8CD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570111" y="35861"/>
          <a:ext cx="718957" cy="480172"/>
        </a:xfrm>
        <a:prstGeom prst="rect">
          <a:avLst/>
        </a:prstGeom>
      </xdr:spPr>
    </xdr:pic>
    <xdr:clientData/>
  </xdr:twoCellAnchor>
  <xdr:twoCellAnchor>
    <xdr:from>
      <xdr:col>18</xdr:col>
      <xdr:colOff>137885</xdr:colOff>
      <xdr:row>1</xdr:row>
      <xdr:rowOff>182189</xdr:rowOff>
    </xdr:from>
    <xdr:to>
      <xdr:col>19</xdr:col>
      <xdr:colOff>366152</xdr:colOff>
      <xdr:row>3</xdr:row>
      <xdr:rowOff>91331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93773EA-6F72-402E-85AE-755CE430EBA4}"/>
            </a:ext>
          </a:extLst>
        </xdr:cNvPr>
        <xdr:cNvSpPr txBox="1"/>
      </xdr:nvSpPr>
      <xdr:spPr>
        <a:xfrm>
          <a:off x="11388591" y="352518"/>
          <a:ext cx="130403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dTallere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G349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341">
    <i>
      <x v="34"/>
    </i>
    <i r="1">
      <x v="58"/>
    </i>
    <i>
      <x v="38"/>
    </i>
    <i r="1">
      <x v="22"/>
    </i>
    <i r="1">
      <x v="30"/>
    </i>
    <i r="1">
      <x v="41"/>
    </i>
    <i r="1">
      <x v="55"/>
    </i>
    <i>
      <x v="60"/>
    </i>
    <i r="1">
      <x v="31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0"/>
    </i>
    <i r="1">
      <x v="102"/>
    </i>
    <i>
      <x v="52"/>
    </i>
    <i r="1">
      <x v="95"/>
    </i>
    <i r="1">
      <x v="103"/>
    </i>
    <i r="1">
      <x v="120"/>
    </i>
    <i>
      <x v="54"/>
    </i>
    <i r="1">
      <x v="14"/>
    </i>
    <i r="1">
      <x v="19"/>
    </i>
    <i r="1">
      <x v="35"/>
    </i>
    <i r="1">
      <x v="76"/>
    </i>
    <i r="1">
      <x v="88"/>
    </i>
    <i r="1">
      <x v="103"/>
    </i>
    <i r="1">
      <x v="123"/>
    </i>
    <i>
      <x v="9"/>
    </i>
    <i r="1">
      <x v="4"/>
    </i>
    <i r="1">
      <x v="10"/>
    </i>
    <i r="1">
      <x v="16"/>
    </i>
    <i r="1">
      <x v="17"/>
    </i>
    <i r="1">
      <x v="28"/>
    </i>
    <i r="1">
      <x v="34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2"/>
    </i>
    <i r="1">
      <x v="94"/>
    </i>
    <i r="1">
      <x v="99"/>
    </i>
    <i r="1">
      <x v="109"/>
    </i>
    <i r="1">
      <x v="110"/>
    </i>
    <i r="1">
      <x v="111"/>
    </i>
    <i r="1">
      <x v="112"/>
    </i>
    <i r="1">
      <x v="113"/>
    </i>
    <i r="1">
      <x v="119"/>
    </i>
    <i>
      <x v="22"/>
    </i>
    <i r="1">
      <x v="49"/>
    </i>
    <i>
      <x v="53"/>
    </i>
    <i r="1">
      <x v="121"/>
    </i>
    <i>
      <x v="32"/>
    </i>
    <i r="1">
      <x v="103"/>
    </i>
    <i>
      <x v="41"/>
    </i>
    <i r="1">
      <x v="98"/>
    </i>
    <i>
      <x v="37"/>
    </i>
    <i r="1">
      <x v="47"/>
    </i>
    <i r="1">
      <x v="53"/>
    </i>
    <i r="1">
      <x v="64"/>
    </i>
    <i r="1">
      <x v="90"/>
    </i>
    <i r="1">
      <x v="92"/>
    </i>
    <i r="1">
      <x v="99"/>
    </i>
    <i r="1">
      <x v="100"/>
    </i>
    <i r="1">
      <x v="105"/>
    </i>
    <i r="1">
      <x v="109"/>
    </i>
    <i r="1">
      <x v="110"/>
    </i>
    <i r="1">
      <x v="135"/>
    </i>
    <i>
      <x v="10"/>
    </i>
    <i r="1">
      <x v="25"/>
    </i>
    <i r="1">
      <x v="58"/>
    </i>
    <i>
      <x v="51"/>
    </i>
    <i r="1">
      <x v="115"/>
    </i>
    <i>
      <x v="19"/>
    </i>
    <i r="1">
      <x v="9"/>
    </i>
    <i r="1">
      <x v="56"/>
    </i>
    <i r="1">
      <x v="57"/>
    </i>
    <i r="1">
      <x v="61"/>
    </i>
    <i r="1">
      <x v="75"/>
    </i>
    <i r="1">
      <x v="78"/>
    </i>
    <i r="1">
      <x v="79"/>
    </i>
    <i r="1">
      <x v="82"/>
    </i>
    <i r="1">
      <x v="83"/>
    </i>
    <i r="1">
      <x v="100"/>
    </i>
    <i r="1">
      <x v="116"/>
    </i>
    <i r="1">
      <x v="118"/>
    </i>
    <i r="1">
      <x v="123"/>
    </i>
    <i r="1">
      <x v="127"/>
    </i>
    <i r="1">
      <x v="131"/>
    </i>
    <i r="1">
      <x v="134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78"/>
    </i>
    <i r="1">
      <x v="81"/>
    </i>
    <i r="1">
      <x v="85"/>
    </i>
    <i r="1">
      <x v="87"/>
    </i>
    <i r="1">
      <x v="95"/>
    </i>
    <i r="1">
      <x v="98"/>
    </i>
    <i r="1">
      <x v="100"/>
    </i>
    <i r="1">
      <x v="110"/>
    </i>
    <i r="1">
      <x v="115"/>
    </i>
    <i r="1">
      <x v="121"/>
    </i>
    <i r="1">
      <x v="122"/>
    </i>
    <i>
      <x v="3"/>
    </i>
    <i r="1">
      <x v="10"/>
    </i>
    <i>
      <x v="11"/>
    </i>
    <i r="1">
      <x v="1"/>
    </i>
    <i>
      <x v="40"/>
    </i>
    <i r="1">
      <x v="92"/>
    </i>
    <i r="1">
      <x v="99"/>
    </i>
    <i r="1">
      <x v="125"/>
    </i>
    <i>
      <x v="2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7"/>
    </i>
    <i r="1">
      <x v="100"/>
    </i>
    <i r="1">
      <x v="103"/>
    </i>
    <i r="1">
      <x v="111"/>
    </i>
    <i r="1">
      <x v="123"/>
    </i>
    <i>
      <x/>
    </i>
    <i r="1">
      <x/>
    </i>
    <i>
      <x v="50"/>
    </i>
    <i r="1">
      <x v="111"/>
    </i>
    <i>
      <x v="49"/>
    </i>
    <i r="1">
      <x v="3"/>
    </i>
    <i r="1">
      <x v="99"/>
    </i>
    <i r="1">
      <x v="103"/>
    </i>
    <i r="1">
      <x v="110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9"/>
    </i>
    <i r="1">
      <x v="58"/>
    </i>
    <i r="1">
      <x v="62"/>
    </i>
    <i r="1">
      <x v="69"/>
    </i>
    <i r="1">
      <x v="71"/>
    </i>
    <i r="1">
      <x v="90"/>
    </i>
    <i r="1">
      <x v="93"/>
    </i>
    <i r="1">
      <x v="119"/>
    </i>
    <i r="1">
      <x v="121"/>
    </i>
    <i r="1">
      <x v="123"/>
    </i>
    <i>
      <x v="16"/>
    </i>
    <i r="1">
      <x v="15"/>
    </i>
    <i r="1">
      <x v="41"/>
    </i>
    <i r="1">
      <x v="42"/>
    </i>
    <i r="1">
      <x v="44"/>
    </i>
    <i r="1">
      <x v="100"/>
    </i>
    <i r="1">
      <x v="128"/>
    </i>
    <i r="1">
      <x v="132"/>
    </i>
    <i>
      <x v="14"/>
    </i>
    <i r="1">
      <x v="29"/>
    </i>
    <i r="1">
      <x v="34"/>
    </i>
    <i r="1">
      <x v="35"/>
    </i>
    <i r="1">
      <x v="37"/>
    </i>
    <i r="1">
      <x v="43"/>
    </i>
    <i>
      <x v="29"/>
    </i>
    <i r="1">
      <x v="63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1"/>
    </i>
    <i r="1">
      <x v="103"/>
    </i>
    <i r="1">
      <x v="104"/>
    </i>
    <i r="1">
      <x v="116"/>
    </i>
    <i>
      <x v="45"/>
    </i>
    <i r="1">
      <x v="45"/>
    </i>
    <i r="1">
      <x v="52"/>
    </i>
    <i r="1">
      <x v="100"/>
    </i>
    <i r="1">
      <x v="104"/>
    </i>
    <i r="1">
      <x v="113"/>
    </i>
    <i>
      <x v="35"/>
    </i>
    <i r="1">
      <x v="58"/>
    </i>
    <i>
      <x v="30"/>
    </i>
    <i r="1">
      <x v="7"/>
    </i>
    <i r="1">
      <x v="10"/>
    </i>
    <i r="1">
      <x v="18"/>
    </i>
    <i r="1">
      <x v="20"/>
    </i>
    <i r="1">
      <x v="24"/>
    </i>
    <i r="1">
      <x v="34"/>
    </i>
    <i r="1">
      <x v="37"/>
    </i>
    <i r="1">
      <x v="40"/>
    </i>
    <i r="1">
      <x v="47"/>
    </i>
    <i r="1">
      <x v="49"/>
    </i>
    <i r="1">
      <x v="50"/>
    </i>
    <i r="1">
      <x v="60"/>
    </i>
    <i r="1">
      <x v="65"/>
    </i>
    <i r="1">
      <x v="88"/>
    </i>
    <i r="1">
      <x v="92"/>
    </i>
    <i r="1">
      <x v="100"/>
    </i>
    <i r="1">
      <x v="103"/>
    </i>
    <i r="1">
      <x v="110"/>
    </i>
    <i r="1">
      <x v="112"/>
    </i>
    <i r="1">
      <x v="115"/>
    </i>
    <i r="1">
      <x v="118"/>
    </i>
    <i r="1">
      <x v="120"/>
    </i>
    <i r="1">
      <x v="123"/>
    </i>
    <i r="1">
      <x v="133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13"/>
    </i>
    <i r="1">
      <x v="3"/>
    </i>
    <i r="1">
      <x v="34"/>
    </i>
    <i r="1">
      <x v="53"/>
    </i>
    <i>
      <x v="39"/>
    </i>
    <i r="1">
      <x v="93"/>
    </i>
    <i>
      <x v="48"/>
    </i>
    <i r="1">
      <x v="8"/>
    </i>
    <i r="1">
      <x v="103"/>
    </i>
    <i r="1">
      <x v="135"/>
    </i>
    <i>
      <x v="55"/>
    </i>
    <i r="1">
      <x v="13"/>
    </i>
    <i r="1">
      <x v="26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00"/>
    </i>
    <i r="1">
      <x v="111"/>
    </i>
    <i r="1">
      <x v="114"/>
    </i>
    <i r="1">
      <x v="119"/>
    </i>
    <i>
      <x v="36"/>
    </i>
    <i r="1">
      <x v="4"/>
    </i>
    <i r="1">
      <x v="13"/>
    </i>
    <i r="1">
      <x v="16"/>
    </i>
    <i r="1">
      <x v="32"/>
    </i>
    <i r="1">
      <x v="33"/>
    </i>
    <i r="1">
      <x v="37"/>
    </i>
    <i r="1">
      <x v="43"/>
    </i>
    <i r="1">
      <x v="100"/>
    </i>
    <i r="1">
      <x v="111"/>
    </i>
    <i r="1">
      <x v="129"/>
    </i>
    <i>
      <x v="1"/>
    </i>
    <i r="1">
      <x v="2"/>
    </i>
    <i>
      <x v="20"/>
    </i>
    <i r="1">
      <x v="108"/>
    </i>
    <i>
      <x v="17"/>
    </i>
    <i r="1">
      <x v="45"/>
    </i>
    <i r="1">
      <x v="79"/>
    </i>
    <i>
      <x v="26"/>
    </i>
    <i r="1">
      <x v="103"/>
    </i>
    <i>
      <x v="31"/>
    </i>
    <i r="1">
      <x v="103"/>
    </i>
    <i>
      <x v="56"/>
    </i>
    <i r="1">
      <x v="6"/>
    </i>
    <i r="1">
      <x v="103"/>
    </i>
    <i>
      <x v="57"/>
    </i>
    <i r="1">
      <x v="8"/>
    </i>
    <i r="1">
      <x v="117"/>
    </i>
    <i r="1">
      <x v="126"/>
    </i>
    <i>
      <x v="43"/>
    </i>
    <i r="1">
      <x v="100"/>
    </i>
    <i>
      <x v="12"/>
    </i>
    <i r="1">
      <x v="33"/>
    </i>
    <i>
      <x v="25"/>
    </i>
    <i r="1">
      <x v="10"/>
    </i>
    <i r="1">
      <x v="19"/>
    </i>
    <i r="1">
      <x v="26"/>
    </i>
    <i r="1">
      <x v="33"/>
    </i>
    <i r="1">
      <x v="47"/>
    </i>
    <i r="1">
      <x v="71"/>
    </i>
    <i r="1">
      <x v="86"/>
    </i>
    <i r="1">
      <x v="94"/>
    </i>
    <i>
      <x v="46"/>
    </i>
    <i r="1">
      <x v="18"/>
    </i>
    <i r="1">
      <x v="37"/>
    </i>
    <i r="1">
      <x v="51"/>
    </i>
    <i r="1">
      <x v="119"/>
    </i>
    <i>
      <x v="8"/>
    </i>
    <i r="1">
      <x v="100"/>
    </i>
    <i>
      <x v="15"/>
    </i>
    <i r="1">
      <x v="89"/>
    </i>
    <i r="1">
      <x v="100"/>
    </i>
    <i>
      <x v="33"/>
    </i>
    <i r="1">
      <x v="84"/>
    </i>
    <i r="1">
      <x v="94"/>
    </i>
    <i>
      <x v="28"/>
    </i>
    <i r="1">
      <x v="61"/>
    </i>
    <i r="1">
      <x v="96"/>
    </i>
    <i>
      <x v="58"/>
    </i>
    <i r="1">
      <x v="41"/>
    </i>
    <i r="1">
      <x v="132"/>
    </i>
    <i>
      <x v="47"/>
    </i>
    <i r="1">
      <x v="100"/>
    </i>
    <i r="1">
      <x v="107"/>
    </i>
    <i>
      <x v="21"/>
    </i>
    <i r="1">
      <x v="2"/>
    </i>
    <i>
      <x v="42"/>
    </i>
    <i r="1">
      <x v="110"/>
    </i>
    <i>
      <x v="6"/>
    </i>
    <i r="1">
      <x v="13"/>
    </i>
    <i r="1">
      <x v="40"/>
    </i>
    <i>
      <x v="4"/>
    </i>
    <i r="1">
      <x v="11"/>
    </i>
    <i>
      <x v="7"/>
    </i>
    <i r="1">
      <x/>
    </i>
    <i r="1">
      <x v="21"/>
    </i>
    <i>
      <x v="23"/>
    </i>
    <i r="1">
      <x v="103"/>
    </i>
    <i>
      <x v="18"/>
    </i>
    <i r="1">
      <x v="34"/>
    </i>
    <i t="grand">
      <x/>
    </i>
  </rowItems>
  <colFields count="1">
    <field x="11"/>
  </colFields>
  <colItems count="5">
    <i>
      <x v="1"/>
    </i>
    <i>
      <x v="2"/>
    </i>
    <i>
      <x v="3"/>
    </i>
    <i>
      <x v="4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853" firstHeaderRow="1" firstDataRow="1" firstDataCol="3" rowPageCount="2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845"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60"/>
    </i>
    <i r="1">
      <x v="31"/>
    </i>
    <i r="2">
      <x v="4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0"/>
    </i>
    <i r="2">
      <x v="32"/>
    </i>
    <i r="1">
      <x v="102"/>
    </i>
    <i r="2">
      <x v="16"/>
    </i>
    <i r="2">
      <x v="17"/>
    </i>
    <i>
      <x v="52"/>
    </i>
    <i r="1">
      <x v="95"/>
    </i>
    <i r="2">
      <x v="32"/>
    </i>
    <i r="2">
      <x v="37"/>
    </i>
    <i r="1">
      <x v="103"/>
    </i>
    <i r="2">
      <x v="23"/>
    </i>
    <i r="2">
      <x v="32"/>
    </i>
    <i r="1">
      <x v="120"/>
    </i>
    <i r="2">
      <x v="23"/>
    </i>
    <i r="2">
      <x v="32"/>
    </i>
    <i r="2">
      <x v="36"/>
    </i>
    <i r="2">
      <x v="70"/>
    </i>
    <i r="2">
      <x v="75"/>
    </i>
    <i>
      <x v="54"/>
    </i>
    <i r="1">
      <x v="14"/>
    </i>
    <i r="2">
      <x v="44"/>
    </i>
    <i r="1">
      <x v="19"/>
    </i>
    <i r="2">
      <x v="51"/>
    </i>
    <i r="2">
      <x v="90"/>
    </i>
    <i r="1">
      <x v="35"/>
    </i>
    <i r="2">
      <x v="54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3"/>
    </i>
    <i r="2">
      <x v="32"/>
    </i>
    <i r="2">
      <x v="43"/>
    </i>
    <i r="2">
      <x v="44"/>
    </i>
    <i r="2">
      <x v="51"/>
    </i>
    <i r="2">
      <x v="53"/>
    </i>
    <i r="2">
      <x v="78"/>
    </i>
    <i r="2">
      <x v="80"/>
    </i>
    <i r="2">
      <x v="88"/>
    </i>
    <i r="2">
      <x v="90"/>
    </i>
    <i r="2">
      <x v="96"/>
    </i>
    <i r="1">
      <x v="123"/>
    </i>
    <i r="2">
      <x v="32"/>
    </i>
    <i r="2">
      <x v="44"/>
    </i>
    <i>
      <x v="9"/>
    </i>
    <i r="1">
      <x v="4"/>
    </i>
    <i r="2">
      <x v="44"/>
    </i>
    <i r="1">
      <x v="10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54"/>
    </i>
    <i r="1">
      <x v="47"/>
    </i>
    <i r="2">
      <x v="37"/>
    </i>
    <i r="2">
      <x v="46"/>
    </i>
    <i r="2">
      <x v="51"/>
    </i>
    <i r="2">
      <x v="90"/>
    </i>
    <i r="2">
      <x v="99"/>
    </i>
    <i r="1">
      <x v="53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86"/>
    </i>
    <i r="1">
      <x v="69"/>
    </i>
    <i r="2">
      <x v="101"/>
    </i>
    <i r="1">
      <x v="74"/>
    </i>
    <i r="2">
      <x v="45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88"/>
    </i>
    <i r="2">
      <x v="90"/>
    </i>
    <i r="1">
      <x v="109"/>
    </i>
    <i r="2">
      <x v="88"/>
    </i>
    <i r="2">
      <x v="90"/>
    </i>
    <i r="1">
      <x v="110"/>
    </i>
    <i r="2">
      <x v="90"/>
    </i>
    <i r="1">
      <x v="111"/>
    </i>
    <i r="2">
      <x v="90"/>
    </i>
    <i r="1">
      <x v="112"/>
    </i>
    <i r="2">
      <x v="88"/>
    </i>
    <i r="1">
      <x v="113"/>
    </i>
    <i r="2">
      <x v="45"/>
    </i>
    <i r="2">
      <x v="86"/>
    </i>
    <i r="1">
      <x v="119"/>
    </i>
    <i r="2">
      <x v="49"/>
    </i>
    <i>
      <x v="22"/>
    </i>
    <i r="1">
      <x v="49"/>
    </i>
    <i r="2">
      <x v="45"/>
    </i>
    <i r="2">
      <x v="83"/>
    </i>
    <i r="2">
      <x v="101"/>
    </i>
    <i>
      <x v="53"/>
    </i>
    <i r="1">
      <x v="121"/>
    </i>
    <i r="2">
      <x v="17"/>
    </i>
    <i r="2">
      <x v="20"/>
    </i>
    <i r="2">
      <x v="66"/>
    </i>
    <i>
      <x v="32"/>
    </i>
    <i r="1">
      <x v="103"/>
    </i>
    <i r="2">
      <x v="24"/>
    </i>
    <i r="2">
      <x v="25"/>
    </i>
    <i r="2">
      <x v="46"/>
    </i>
    <i>
      <x v="41"/>
    </i>
    <i r="1">
      <x v="98"/>
    </i>
    <i r="2">
      <x v="73"/>
    </i>
    <i>
      <x v="37"/>
    </i>
    <i r="1">
      <x v="47"/>
    </i>
    <i r="2">
      <x v="46"/>
    </i>
    <i r="2">
      <x v="80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8"/>
    </i>
    <i r="2">
      <x v="90"/>
    </i>
    <i r="1">
      <x v="100"/>
    </i>
    <i r="2">
      <x v="44"/>
    </i>
    <i r="2">
      <x v="46"/>
    </i>
    <i r="2">
      <x v="78"/>
    </i>
    <i r="2">
      <x v="84"/>
    </i>
    <i r="1">
      <x v="105"/>
    </i>
    <i r="2">
      <x v="44"/>
    </i>
    <i r="1">
      <x v="109"/>
    </i>
    <i r="2">
      <x v="88"/>
    </i>
    <i r="2">
      <x v="90"/>
    </i>
    <i r="1">
      <x v="110"/>
    </i>
    <i r="2">
      <x v="13"/>
    </i>
    <i r="2">
      <x v="37"/>
    </i>
    <i r="2">
      <x v="38"/>
    </i>
    <i r="2">
      <x v="88"/>
    </i>
    <i r="1">
      <x v="135"/>
    </i>
    <i r="2">
      <x v="48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51"/>
    </i>
    <i r="1">
      <x v="115"/>
    </i>
    <i r="2">
      <x v="66"/>
    </i>
    <i r="2">
      <x v="73"/>
    </i>
    <i r="2">
      <x v="77"/>
    </i>
    <i>
      <x v="19"/>
    </i>
    <i r="1">
      <x v="9"/>
    </i>
    <i r="2">
      <x v="41"/>
    </i>
    <i r="2">
      <x v="42"/>
    </i>
    <i r="2">
      <x v="83"/>
    </i>
    <i r="1">
      <x v="56"/>
    </i>
    <i r="2">
      <x v="46"/>
    </i>
    <i r="1">
      <x v="57"/>
    </i>
    <i r="2">
      <x v="46"/>
    </i>
    <i r="1">
      <x v="61"/>
    </i>
    <i r="2">
      <x v="42"/>
    </i>
    <i r="2">
      <x v="90"/>
    </i>
    <i r="1">
      <x v="75"/>
    </i>
    <i r="2">
      <x v="32"/>
    </i>
    <i r="1">
      <x v="78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100"/>
    </i>
    <i r="2">
      <x v="90"/>
    </i>
    <i r="1">
      <x v="116"/>
    </i>
    <i r="2">
      <x v="46"/>
    </i>
    <i r="1">
      <x v="118"/>
    </i>
    <i r="2">
      <x v="64"/>
    </i>
    <i r="2">
      <x v="90"/>
    </i>
    <i r="2">
      <x v="105"/>
    </i>
    <i r="1">
      <x v="123"/>
    </i>
    <i r="2">
      <x v="54"/>
    </i>
    <i r="2">
      <x v="90"/>
    </i>
    <i r="1">
      <x v="127"/>
    </i>
    <i r="2">
      <x v="88"/>
    </i>
    <i r="1">
      <x v="131"/>
    </i>
    <i r="2">
      <x v="40"/>
    </i>
    <i r="2">
      <x v="41"/>
    </i>
    <i r="2">
      <x v="46"/>
    </i>
    <i r="2">
      <x v="78"/>
    </i>
    <i r="1">
      <x v="134"/>
    </i>
    <i r="2">
      <x v="32"/>
    </i>
    <i r="2">
      <x v="46"/>
    </i>
    <i r="2">
      <x v="54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8"/>
    </i>
    <i r="1">
      <x v="34"/>
    </i>
    <i r="2">
      <x v="33"/>
    </i>
    <i r="2">
      <x v="37"/>
    </i>
    <i r="1">
      <x v="53"/>
    </i>
    <i r="2">
      <x v="10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78"/>
    </i>
    <i r="2">
      <x v="23"/>
    </i>
    <i r="1">
      <x v="81"/>
    </i>
    <i r="2">
      <x v="71"/>
    </i>
    <i r="1">
      <x v="85"/>
    </i>
    <i r="2">
      <x v="17"/>
    </i>
    <i r="2">
      <x v="20"/>
    </i>
    <i r="1">
      <x v="87"/>
    </i>
    <i r="2">
      <x v="61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10"/>
    </i>
    <i r="2">
      <x v="37"/>
    </i>
    <i r="1">
      <x v="115"/>
    </i>
    <i r="2">
      <x v="73"/>
    </i>
    <i r="2">
      <x v="77"/>
    </i>
    <i r="1">
      <x v="121"/>
    </i>
    <i r="2">
      <x v="17"/>
    </i>
    <i r="2">
      <x v="20"/>
    </i>
    <i r="1">
      <x v="122"/>
    </i>
    <i r="2">
      <x v="32"/>
    </i>
    <i>
      <x v="3"/>
    </i>
    <i r="1">
      <x v="10"/>
    </i>
    <i r="2">
      <x/>
    </i>
    <i r="2">
      <x v="42"/>
    </i>
    <i r="2">
      <x v="44"/>
    </i>
    <i r="2">
      <x v="46"/>
    </i>
    <i r="2">
      <x v="54"/>
    </i>
    <i r="2">
      <x v="78"/>
    </i>
    <i r="2">
      <x v="83"/>
    </i>
    <i r="2">
      <x v="88"/>
    </i>
    <i r="2">
      <x v="89"/>
    </i>
    <i r="2">
      <x v="92"/>
    </i>
    <i r="2">
      <x v="103"/>
    </i>
    <i>
      <x v="11"/>
    </i>
    <i r="1">
      <x v="1"/>
    </i>
    <i r="2">
      <x v="12"/>
    </i>
    <i r="2">
      <x v="29"/>
    </i>
    <i>
      <x v="4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2"/>
    </i>
    <i r="1">
      <x v="28"/>
    </i>
    <i r="2">
      <x v="51"/>
    </i>
    <i r="2">
      <x v="60"/>
    </i>
    <i r="1">
      <x v="34"/>
    </i>
    <i r="2">
      <x v="32"/>
    </i>
    <i r="2">
      <x v="33"/>
    </i>
    <i r="2">
      <x v="46"/>
    </i>
    <i r="1">
      <x v="35"/>
    </i>
    <i r="2">
      <x v="46"/>
    </i>
    <i r="1">
      <x v="37"/>
    </i>
    <i r="2">
      <x v="44"/>
    </i>
    <i r="1">
      <x v="45"/>
    </i>
    <i r="2">
      <x v="37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7"/>
    </i>
    <i r="2">
      <x v="73"/>
    </i>
    <i r="1">
      <x v="100"/>
    </i>
    <i r="2">
      <x v="42"/>
    </i>
    <i r="1">
      <x v="103"/>
    </i>
    <i r="2">
      <x v="37"/>
    </i>
    <i r="2">
      <x v="90"/>
    </i>
    <i r="1">
      <x v="111"/>
    </i>
    <i r="2">
      <x v="32"/>
    </i>
    <i r="2">
      <x v="34"/>
    </i>
    <i r="2">
      <x v="39"/>
    </i>
    <i r="2">
      <x v="103"/>
    </i>
    <i r="1">
      <x v="123"/>
    </i>
    <i r="2">
      <x v="43"/>
    </i>
    <i r="2">
      <x v="46"/>
    </i>
    <i r="2">
      <x v="53"/>
    </i>
    <i r="2">
      <x v="89"/>
    </i>
    <i r="2">
      <x v="90"/>
    </i>
    <i>
      <x/>
    </i>
    <i r="1">
      <x/>
    </i>
    <i r="2">
      <x v="78"/>
    </i>
    <i r="2">
      <x v="90"/>
    </i>
    <i>
      <x v="50"/>
    </i>
    <i r="1">
      <x v="111"/>
    </i>
    <i r="2">
      <x v="46"/>
    </i>
    <i r="2">
      <x v="54"/>
    </i>
    <i r="2">
      <x v="78"/>
    </i>
    <i r="2">
      <x v="90"/>
    </i>
    <i r="2">
      <x v="103"/>
    </i>
    <i>
      <x v="49"/>
    </i>
    <i r="1">
      <x v="3"/>
    </i>
    <i r="2">
      <x v="32"/>
    </i>
    <i r="2">
      <x v="90"/>
    </i>
    <i r="1">
      <x v="99"/>
    </i>
    <i r="2">
      <x v="32"/>
    </i>
    <i r="1">
      <x v="103"/>
    </i>
    <i r="2">
      <x v="32"/>
    </i>
    <i r="2">
      <x v="90"/>
    </i>
    <i r="1">
      <x v="110"/>
    </i>
    <i r="2">
      <x v="13"/>
    </i>
    <i r="2">
      <x v="32"/>
    </i>
    <i r="2">
      <x v="38"/>
    </i>
    <i r="2">
      <x v="72"/>
    </i>
    <i r="2">
      <x v="78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90"/>
    </i>
    <i r="2">
      <x v="44"/>
    </i>
    <i r="1">
      <x v="93"/>
    </i>
    <i r="2">
      <x v="42"/>
    </i>
    <i r="1">
      <x v="119"/>
    </i>
    <i r="2">
      <x v="19"/>
    </i>
    <i r="2">
      <x v="23"/>
    </i>
    <i r="2">
      <x v="54"/>
    </i>
    <i r="2">
      <x v="90"/>
    </i>
    <i r="2">
      <x v="94"/>
    </i>
    <i r="1">
      <x v="121"/>
    </i>
    <i r="2">
      <x v="17"/>
    </i>
    <i r="2">
      <x v="20"/>
    </i>
    <i r="1">
      <x v="123"/>
    </i>
    <i r="2">
      <x v="51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00"/>
    </i>
    <i r="2">
      <x v="4"/>
    </i>
    <i r="1">
      <x v="128"/>
    </i>
    <i r="2">
      <x v="4"/>
    </i>
    <i r="1">
      <x v="132"/>
    </i>
    <i r="2">
      <x v="7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2">
      <x v="46"/>
    </i>
    <i>
      <x v="29"/>
    </i>
    <i r="1">
      <x v="63"/>
    </i>
    <i r="2">
      <x v="42"/>
    </i>
    <i r="2">
      <x v="78"/>
    </i>
    <i r="2">
      <x v="90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42"/>
    </i>
    <i r="2">
      <x v="54"/>
    </i>
    <i r="2">
      <x v="78"/>
    </i>
    <i r="2">
      <x v="90"/>
    </i>
    <i r="1">
      <x v="101"/>
    </i>
    <i r="2">
      <x v="54"/>
    </i>
    <i r="1">
      <x v="103"/>
    </i>
    <i r="2">
      <x v="42"/>
    </i>
    <i r="2">
      <x v="43"/>
    </i>
    <i r="2">
      <x v="53"/>
    </i>
    <i r="1">
      <x v="104"/>
    </i>
    <i r="2">
      <x v="90"/>
    </i>
    <i r="1">
      <x v="116"/>
    </i>
    <i r="2">
      <x v="46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 r="1">
      <x v="113"/>
    </i>
    <i r="2">
      <x v="86"/>
    </i>
    <i>
      <x v="35"/>
    </i>
    <i r="1">
      <x v="58"/>
    </i>
    <i r="2">
      <x v="74"/>
    </i>
    <i>
      <x v="30"/>
    </i>
    <i r="1">
      <x v="7"/>
    </i>
    <i r="2">
      <x v="46"/>
    </i>
    <i r="1">
      <x v="10"/>
    </i>
    <i r="2">
      <x v="42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78"/>
    </i>
    <i r="1">
      <x v="40"/>
    </i>
    <i r="2">
      <x v="42"/>
    </i>
    <i r="2">
      <x v="78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88"/>
    </i>
    <i r="2">
      <x v="44"/>
    </i>
    <i r="2">
      <x v="46"/>
    </i>
    <i r="1">
      <x v="92"/>
    </i>
    <i r="2">
      <x v="78"/>
    </i>
    <i r="1">
      <x v="100"/>
    </i>
    <i r="2">
      <x v="41"/>
    </i>
    <i r="2">
      <x v="44"/>
    </i>
    <i r="1">
      <x v="103"/>
    </i>
    <i r="2">
      <x v="78"/>
    </i>
    <i r="1">
      <x v="110"/>
    </i>
    <i r="2">
      <x v="78"/>
    </i>
    <i r="1">
      <x v="112"/>
    </i>
    <i r="2">
      <x v="88"/>
    </i>
    <i r="1">
      <x v="115"/>
    </i>
    <i r="2">
      <x v="73"/>
    </i>
    <i r="1">
      <x v="118"/>
    </i>
    <i r="2">
      <x v="78"/>
    </i>
    <i r="1">
      <x v="120"/>
    </i>
    <i r="2">
      <x v="32"/>
    </i>
    <i r="1">
      <x v="123"/>
    </i>
    <i r="2">
      <x v="90"/>
    </i>
    <i r="1">
      <x v="133"/>
    </i>
    <i r="2">
      <x v="54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13"/>
    </i>
    <i r="1">
      <x v="3"/>
    </i>
    <i r="2">
      <x v="33"/>
    </i>
    <i r="1">
      <x v="34"/>
    </i>
    <i r="2">
      <x v="32"/>
    </i>
    <i r="2">
      <x v="37"/>
    </i>
    <i r="1">
      <x v="53"/>
    </i>
    <i r="2">
      <x v="10"/>
    </i>
    <i r="2">
      <x v="55"/>
    </i>
    <i r="2">
      <x v="90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3"/>
    </i>
    <i r="2">
      <x v="48"/>
    </i>
    <i r="2">
      <x v="54"/>
    </i>
    <i r="2">
      <x v="88"/>
    </i>
    <i r="2">
      <x v="90"/>
    </i>
    <i r="1">
      <x v="135"/>
    </i>
    <i r="2">
      <x v="48"/>
    </i>
    <i r="2">
      <x v="88"/>
    </i>
    <i>
      <x v="55"/>
    </i>
    <i r="1">
      <x v="13"/>
    </i>
    <i r="2">
      <x v="89"/>
    </i>
    <i r="1">
      <x v="26"/>
    </i>
    <i r="2">
      <x v="45"/>
    </i>
    <i r="1">
      <x v="32"/>
    </i>
    <i r="2">
      <x v="89"/>
    </i>
    <i r="1">
      <x v="33"/>
    </i>
    <i r="2">
      <x v="46"/>
    </i>
    <i r="1">
      <x v="37"/>
    </i>
    <i r="2">
      <x v="44"/>
    </i>
    <i r="1">
      <x v="40"/>
    </i>
    <i r="2">
      <x v="42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00"/>
    </i>
    <i r="2">
      <x v="42"/>
    </i>
    <i r="1">
      <x v="111"/>
    </i>
    <i r="2">
      <x v="32"/>
    </i>
    <i r="2">
      <x v="78"/>
    </i>
    <i r="2">
      <x v="90"/>
    </i>
    <i r="1">
      <x v="114"/>
    </i>
    <i r="2">
      <x v="45"/>
    </i>
    <i r="1">
      <x v="119"/>
    </i>
    <i r="2">
      <x v="44"/>
    </i>
    <i>
      <x v="36"/>
    </i>
    <i r="1">
      <x v="4"/>
    </i>
    <i r="2">
      <x v="42"/>
    </i>
    <i r="1">
      <x v="13"/>
    </i>
    <i r="2">
      <x v="88"/>
    </i>
    <i r="2">
      <x v="89"/>
    </i>
    <i r="2">
      <x v="90"/>
    </i>
    <i r="1">
      <x v="16"/>
    </i>
    <i r="2">
      <x v="42"/>
    </i>
    <i r="1">
      <x v="32"/>
    </i>
    <i r="2">
      <x v="63"/>
    </i>
    <i r="1">
      <x v="33"/>
    </i>
    <i r="2">
      <x v="42"/>
    </i>
    <i r="2">
      <x v="46"/>
    </i>
    <i r="2">
      <x v="78"/>
    </i>
    <i r="1">
      <x v="37"/>
    </i>
    <i r="2">
      <x v="44"/>
    </i>
    <i r="1">
      <x v="43"/>
    </i>
    <i r="2">
      <x v="46"/>
    </i>
    <i r="1">
      <x v="100"/>
    </i>
    <i r="2">
      <x v="78"/>
    </i>
    <i r="1">
      <x v="111"/>
    </i>
    <i r="2">
      <x v="10"/>
    </i>
    <i r="2">
      <x v="78"/>
    </i>
    <i r="1">
      <x v="129"/>
    </i>
    <i r="2">
      <x v="46"/>
    </i>
    <i>
      <x v="1"/>
    </i>
    <i r="1">
      <x v="2"/>
    </i>
    <i r="2">
      <x v="46"/>
    </i>
    <i r="2">
      <x v="54"/>
    </i>
    <i>
      <x v="20"/>
    </i>
    <i r="1">
      <x v="108"/>
    </i>
    <i r="2">
      <x v="34"/>
    </i>
    <i r="2">
      <x v="37"/>
    </i>
    <i r="2">
      <x v="65"/>
    </i>
    <i r="2">
      <x v="94"/>
    </i>
    <i>
      <x v="17"/>
    </i>
    <i r="1">
      <x v="45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>
      <x v="26"/>
    </i>
    <i r="1">
      <x v="103"/>
    </i>
    <i r="2">
      <x v="14"/>
    </i>
    <i r="2">
      <x v="41"/>
    </i>
    <i r="2">
      <x v="42"/>
    </i>
    <i r="2">
      <x v="46"/>
    </i>
    <i r="2">
      <x v="83"/>
    </i>
    <i r="2">
      <x v="90"/>
    </i>
    <i r="2">
      <x v="93"/>
    </i>
    <i r="2">
      <x v="102"/>
    </i>
    <i>
      <x v="31"/>
    </i>
    <i r="1">
      <x v="103"/>
    </i>
    <i r="2">
      <x v="2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>
      <x v="56"/>
    </i>
    <i r="1">
      <x v="6"/>
    </i>
    <i r="2">
      <x v="41"/>
    </i>
    <i r="2">
      <x v="59"/>
    </i>
    <i r="2">
      <x v="98"/>
    </i>
    <i r="1">
      <x v="103"/>
    </i>
    <i r="2">
      <x v="83"/>
    </i>
    <i>
      <x v="57"/>
    </i>
    <i r="1">
      <x v="8"/>
    </i>
    <i r="2">
      <x v="90"/>
    </i>
    <i r="1">
      <x v="117"/>
    </i>
    <i r="2">
      <x v="105"/>
    </i>
    <i r="1">
      <x v="126"/>
    </i>
    <i r="2">
      <x v="78"/>
    </i>
    <i r="2">
      <x v="90"/>
    </i>
    <i r="2">
      <x v="94"/>
    </i>
    <i>
      <x v="43"/>
    </i>
    <i r="1">
      <x v="100"/>
    </i>
    <i r="2">
      <x v="40"/>
    </i>
    <i r="2">
      <x v="42"/>
    </i>
    <i r="2">
      <x v="44"/>
    </i>
    <i r="2">
      <x v="54"/>
    </i>
    <i r="2">
      <x v="83"/>
    </i>
    <i>
      <x v="12"/>
    </i>
    <i r="1">
      <x v="33"/>
    </i>
    <i r="2">
      <x v="42"/>
    </i>
    <i r="2">
      <x v="46"/>
    </i>
    <i r="2">
      <x v="83"/>
    </i>
    <i>
      <x v="25"/>
    </i>
    <i r="1">
      <x v="10"/>
    </i>
    <i r="2">
      <x v="7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47"/>
    </i>
    <i r="2">
      <x v="80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 r="2">
      <x v="44"/>
    </i>
    <i>
      <x v="8"/>
    </i>
    <i r="1">
      <x v="100"/>
    </i>
    <i r="2">
      <x v="42"/>
    </i>
    <i r="2">
      <x v="46"/>
    </i>
    <i r="2">
      <x v="58"/>
    </i>
    <i r="2">
      <x v="90"/>
    </i>
    <i>
      <x v="15"/>
    </i>
    <i r="1">
      <x v="89"/>
    </i>
    <i r="2">
      <x v="2"/>
    </i>
    <i r="1">
      <x v="100"/>
    </i>
    <i r="2">
      <x v="10"/>
    </i>
    <i r="2">
      <x v="37"/>
    </i>
    <i>
      <x v="33"/>
    </i>
    <i r="1">
      <x v="84"/>
    </i>
    <i r="2">
      <x v="62"/>
    </i>
    <i r="2">
      <x v="71"/>
    </i>
    <i r="1">
      <x v="94"/>
    </i>
    <i r="2">
      <x v="71"/>
    </i>
    <i>
      <x v="28"/>
    </i>
    <i r="1">
      <x v="61"/>
    </i>
    <i r="2">
      <x v="42"/>
    </i>
    <i r="1">
      <x v="96"/>
    </i>
    <i r="2">
      <x v="90"/>
    </i>
    <i>
      <x v="58"/>
    </i>
    <i r="1">
      <x v="41"/>
    </i>
    <i r="2">
      <x v="7"/>
    </i>
    <i r="2">
      <x v="31"/>
    </i>
    <i r="1">
      <x v="132"/>
    </i>
    <i r="2">
      <x v="7"/>
    </i>
    <i>
      <x v="47"/>
    </i>
    <i r="1">
      <x v="100"/>
    </i>
    <i r="2">
      <x v="44"/>
    </i>
    <i r="2">
      <x v="52"/>
    </i>
    <i r="1">
      <x v="107"/>
    </i>
    <i r="2">
      <x v="44"/>
    </i>
    <i r="2">
      <x v="46"/>
    </i>
    <i>
      <x v="21"/>
    </i>
    <i r="1">
      <x v="2"/>
    </i>
    <i r="2">
      <x v="39"/>
    </i>
    <i r="2">
      <x v="46"/>
    </i>
    <i r="2">
      <x v="51"/>
    </i>
    <i>
      <x v="42"/>
    </i>
    <i r="1">
      <x v="110"/>
    </i>
    <i r="2">
      <x v="13"/>
    </i>
    <i>
      <x v="6"/>
    </i>
    <i r="1">
      <x v="13"/>
    </i>
    <i r="2">
      <x v="45"/>
    </i>
    <i r="2">
      <x v="46"/>
    </i>
    <i r="1">
      <x v="40"/>
    </i>
    <i r="2">
      <x v="42"/>
    </i>
    <i r="2">
      <x v="46"/>
    </i>
    <i>
      <x v="4"/>
    </i>
    <i r="1">
      <x v="11"/>
    </i>
    <i r="2">
      <x v="42"/>
    </i>
    <i r="2">
      <x v="78"/>
    </i>
    <i>
      <x v="7"/>
    </i>
    <i r="1">
      <x/>
    </i>
    <i r="2">
      <x v="46"/>
    </i>
    <i r="1">
      <x v="21"/>
    </i>
    <i r="2">
      <x v="46"/>
    </i>
    <i>
      <x v="23"/>
    </i>
    <i r="1">
      <x v="103"/>
    </i>
    <i r="2">
      <x v="48"/>
    </i>
    <i>
      <x v="18"/>
    </i>
    <i r="1">
      <x v="34"/>
    </i>
    <i r="2">
      <x v="42"/>
    </i>
    <i t="grand">
      <x/>
    </i>
  </rowItems>
  <colItems count="1">
    <i/>
  </colItems>
  <pageFields count="2">
    <pageField fld="6" hier="-1"/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/w9YMbPOgoKT9zPhrQdoS5S9tp/RRV8BXkvQ/l6zuTo/2XmlfM1Vp8Z7QzRz7ZDnU33ESJJ+NYv9/37wLM7hoQ==" saltValue="/ezDtgImg1+NColM0AKnB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+UZCx4cgQEvQ3LYWFEapN0zfJ+TzwHSv0x5gbCmpDuGqQLkUabcLpwOjO5QcDmtXQw0HjEKLgiEvxfsaXAvzZg==" saltValue="ZDVljCC9L0txy9o1g6DfP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7" width="11.42578125" customWidth="1"/>
    <col min="18" max="19" width="11.42578125" hidden="1" customWidth="1"/>
    <col min="20" max="20" width="1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1293</v>
      </c>
    </row>
    <row r="3" spans="1:14" ht="18">
      <c r="M3" s="27" t="s">
        <v>1273</v>
      </c>
    </row>
    <row r="4" spans="1:14" ht="18">
      <c r="M4" s="18" t="s">
        <v>1307</v>
      </c>
    </row>
    <row r="6" spans="1:14" ht="15" customHeight="1"/>
    <row r="7" spans="1:14" ht="45">
      <c r="A7" s="6" t="s">
        <v>1264</v>
      </c>
      <c r="B7" t="s">
        <v>1289</v>
      </c>
      <c r="M7" s="19" t="s">
        <v>1274</v>
      </c>
      <c r="N7" s="19" t="s">
        <v>1275</v>
      </c>
    </row>
    <row r="8" spans="1:14">
      <c r="A8" s="11" t="s">
        <v>1265</v>
      </c>
      <c r="B8" s="7">
        <v>1534</v>
      </c>
      <c r="M8" t="s">
        <v>1276</v>
      </c>
      <c r="N8" s="13">
        <f>+B8</f>
        <v>1534</v>
      </c>
    </row>
    <row r="9" spans="1:14">
      <c r="A9" s="11" t="s">
        <v>1266</v>
      </c>
      <c r="B9" s="7">
        <v>1595</v>
      </c>
      <c r="M9" t="s">
        <v>1277</v>
      </c>
      <c r="N9" s="13">
        <f t="shared" ref="N9:N11" si="0">+B9</f>
        <v>1595</v>
      </c>
    </row>
    <row r="10" spans="1:14">
      <c r="A10" s="11" t="s">
        <v>1267</v>
      </c>
      <c r="B10" s="7">
        <v>1280</v>
      </c>
      <c r="M10" t="s">
        <v>1278</v>
      </c>
      <c r="N10" s="13">
        <f t="shared" si="0"/>
        <v>1280</v>
      </c>
    </row>
    <row r="11" spans="1:14">
      <c r="A11" s="11" t="s">
        <v>1268</v>
      </c>
      <c r="B11" s="7">
        <v>2617</v>
      </c>
      <c r="M11" t="s">
        <v>1279</v>
      </c>
      <c r="N11" s="13">
        <f t="shared" si="0"/>
        <v>2617</v>
      </c>
    </row>
    <row r="12" spans="1:14" hidden="1">
      <c r="A12" s="11" t="s">
        <v>1269</v>
      </c>
      <c r="B12" s="7">
        <v>2720</v>
      </c>
      <c r="N12" s="13"/>
    </row>
    <row r="13" spans="1:14" hidden="1">
      <c r="A13" s="11" t="s">
        <v>1270</v>
      </c>
      <c r="B13" s="7">
        <v>1515</v>
      </c>
      <c r="N13" s="13"/>
    </row>
    <row r="14" spans="1:14" ht="15">
      <c r="A14" s="11" t="s">
        <v>1271</v>
      </c>
      <c r="B14" s="7">
        <v>11261</v>
      </c>
      <c r="M14" s="23" t="s">
        <v>1309</v>
      </c>
      <c r="N14" s="24">
        <f>SUM(N8:N13)</f>
        <v>7026</v>
      </c>
    </row>
    <row r="16" spans="1:14" ht="15">
      <c r="M16" s="20" t="s">
        <v>1280</v>
      </c>
      <c r="N16" s="14">
        <f>AVERAGE(N8:N11)</f>
        <v>1756.5</v>
      </c>
    </row>
    <row r="17" spans="1:21" ht="15">
      <c r="M17" s="21" t="s">
        <v>1281</v>
      </c>
      <c r="N17" s="15">
        <f>_xlfn.STDEV.P(N8:N11)</f>
        <v>510.66158069704051</v>
      </c>
    </row>
    <row r="18" spans="1:21" ht="15">
      <c r="M18" s="22" t="s">
        <v>1282</v>
      </c>
      <c r="N18" s="14">
        <f>MEDIAN(N8:N11)</f>
        <v>1564.5</v>
      </c>
    </row>
    <row r="19" spans="1:21" ht="15">
      <c r="M19" s="22" t="s">
        <v>1283</v>
      </c>
      <c r="N19" s="14">
        <f>+MIN(N8:N11)</f>
        <v>1280</v>
      </c>
    </row>
    <row r="20" spans="1:21" ht="15">
      <c r="M20" s="22" t="s">
        <v>1284</v>
      </c>
      <c r="N20" s="14">
        <f>+MAX(N8:N11)</f>
        <v>2617</v>
      </c>
    </row>
    <row r="22" spans="1:21" ht="18">
      <c r="M22" s="18" t="s">
        <v>1290</v>
      </c>
    </row>
    <row r="23" spans="1:21">
      <c r="A23" s="6" t="s">
        <v>1289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1286</v>
      </c>
      <c r="N24" s="19" t="s">
        <v>1276</v>
      </c>
      <c r="O24" s="19" t="s">
        <v>1277</v>
      </c>
      <c r="P24" s="19" t="s">
        <v>1278</v>
      </c>
      <c r="Q24" s="19" t="s">
        <v>1279</v>
      </c>
      <c r="R24" s="19"/>
      <c r="S24" s="19"/>
      <c r="T24" s="19" t="s">
        <v>1308</v>
      </c>
      <c r="U24" s="25" t="s">
        <v>1285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>
        <v>1070</v>
      </c>
      <c r="P25" s="12">
        <v>1007</v>
      </c>
      <c r="Q25" s="12">
        <v>1340</v>
      </c>
      <c r="R25" s="12"/>
      <c r="S25" s="12"/>
      <c r="T25" s="13">
        <f t="shared" ref="T25:T35" si="1">SUM(N25:S25)</f>
        <v>4436</v>
      </c>
      <c r="U25" s="16">
        <f t="shared" ref="U25:U35" si="2">+T25/$T$36</f>
        <v>0.63136920011386277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1145</v>
      </c>
      <c r="N26" s="12">
        <v>99</v>
      </c>
      <c r="O26" s="12">
        <v>105</v>
      </c>
      <c r="P26" s="12">
        <v>27</v>
      </c>
      <c r="Q26" s="12">
        <v>958</v>
      </c>
      <c r="R26" s="12"/>
      <c r="S26" s="12"/>
      <c r="T26" s="13">
        <f t="shared" si="1"/>
        <v>1189</v>
      </c>
      <c r="U26" s="16">
        <f t="shared" si="2"/>
        <v>0.16922857956162823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1183</v>
      </c>
      <c r="N27" s="12">
        <v>230</v>
      </c>
      <c r="O27" s="12">
        <v>165</v>
      </c>
      <c r="P27" s="12">
        <v>80</v>
      </c>
      <c r="Q27" s="12">
        <v>61</v>
      </c>
      <c r="R27" s="12"/>
      <c r="S27" s="12"/>
      <c r="T27" s="13">
        <f t="shared" si="1"/>
        <v>536</v>
      </c>
      <c r="U27" s="16">
        <f t="shared" si="2"/>
        <v>7.6288072872189014E-2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1188</v>
      </c>
      <c r="N28" s="12">
        <v>48</v>
      </c>
      <c r="O28" s="12">
        <v>79</v>
      </c>
      <c r="P28" s="12">
        <v>30</v>
      </c>
      <c r="Q28" s="12">
        <v>70</v>
      </c>
      <c r="R28" s="12"/>
      <c r="S28" s="12"/>
      <c r="T28" s="13">
        <f t="shared" si="1"/>
        <v>227</v>
      </c>
      <c r="U28" s="16">
        <f t="shared" si="2"/>
        <v>3.2308568175348704E-2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1187</v>
      </c>
      <c r="N29" s="12"/>
      <c r="O29" s="12">
        <v>60</v>
      </c>
      <c r="P29" s="12">
        <v>79</v>
      </c>
      <c r="Q29" s="12">
        <v>61</v>
      </c>
      <c r="R29" s="12"/>
      <c r="S29" s="12"/>
      <c r="T29" s="13">
        <f t="shared" si="1"/>
        <v>200</v>
      </c>
      <c r="U29" s="16">
        <f t="shared" si="2"/>
        <v>2.8465698832906349E-2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>
        <v>64</v>
      </c>
      <c r="P30" s="12">
        <v>29</v>
      </c>
      <c r="Q30" s="12">
        <v>47</v>
      </c>
      <c r="R30" s="12"/>
      <c r="S30" s="12"/>
      <c r="T30" s="13">
        <f t="shared" si="1"/>
        <v>160</v>
      </c>
      <c r="U30" s="16">
        <f t="shared" si="2"/>
        <v>2.2772559066325079E-2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1143</v>
      </c>
      <c r="N31" s="12">
        <v>75</v>
      </c>
      <c r="O31" s="12">
        <v>22</v>
      </c>
      <c r="P31" s="12">
        <v>12</v>
      </c>
      <c r="Q31" s="12">
        <v>18</v>
      </c>
      <c r="R31" s="12"/>
      <c r="S31" s="12"/>
      <c r="T31" s="13">
        <f t="shared" si="1"/>
        <v>127</v>
      </c>
      <c r="U31" s="16">
        <f t="shared" si="2"/>
        <v>1.8075718758895531E-2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>
        <v>21</v>
      </c>
      <c r="P32" s="12">
        <v>14</v>
      </c>
      <c r="Q32" s="12">
        <v>31</v>
      </c>
      <c r="R32" s="12"/>
      <c r="S32" s="12"/>
      <c r="T32" s="13">
        <f t="shared" si="1"/>
        <v>83</v>
      </c>
      <c r="U32" s="16">
        <f t="shared" si="2"/>
        <v>1.1813265015656134E-2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1144</v>
      </c>
      <c r="N33" s="12">
        <v>18</v>
      </c>
      <c r="O33" s="12"/>
      <c r="P33" s="12"/>
      <c r="Q33" s="12">
        <v>24</v>
      </c>
      <c r="R33" s="12"/>
      <c r="S33" s="12"/>
      <c r="T33" s="13">
        <f t="shared" si="1"/>
        <v>42</v>
      </c>
      <c r="U33" s="16">
        <f t="shared" si="2"/>
        <v>5.9777967549103327E-3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1185</v>
      </c>
      <c r="N34" s="12">
        <v>5</v>
      </c>
      <c r="O34" s="12">
        <v>7</v>
      </c>
      <c r="P34" s="12">
        <v>2</v>
      </c>
      <c r="Q34" s="12"/>
      <c r="R34" s="12"/>
      <c r="S34" s="12"/>
      <c r="T34" s="13">
        <f t="shared" si="1"/>
        <v>14</v>
      </c>
      <c r="U34" s="16">
        <f t="shared" si="2"/>
        <v>1.9925989183034445E-3</v>
      </c>
    </row>
    <row r="35" spans="1:2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1146</v>
      </c>
      <c r="N35" s="12">
        <v>3</v>
      </c>
      <c r="O35" s="12">
        <v>2</v>
      </c>
      <c r="P35" s="12"/>
      <c r="Q35" s="12">
        <v>7</v>
      </c>
      <c r="R35" s="12"/>
      <c r="S35" s="12"/>
      <c r="T35" s="13">
        <f t="shared" si="1"/>
        <v>12</v>
      </c>
      <c r="U35" s="16">
        <f t="shared" si="2"/>
        <v>1.7079419299743809E-3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>
        <f t="shared" ref="O36:U36" si="3">SUM(O25:O35)</f>
        <v>1595</v>
      </c>
      <c r="P36" s="24">
        <f t="shared" si="3"/>
        <v>1280</v>
      </c>
      <c r="Q36" s="24">
        <f t="shared" si="3"/>
        <v>2617</v>
      </c>
      <c r="R36" s="24"/>
      <c r="S36" s="24"/>
      <c r="T36" s="24">
        <f t="shared" si="3"/>
        <v>7026</v>
      </c>
      <c r="U36" s="26">
        <f t="shared" si="3"/>
        <v>0.99999999999999989</v>
      </c>
    </row>
    <row r="46" spans="1:21" ht="18">
      <c r="M46" s="18" t="s">
        <v>1292</v>
      </c>
    </row>
    <row r="47" spans="1:21">
      <c r="A47" s="6" t="s">
        <v>1289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1291</v>
      </c>
      <c r="N48" s="19" t="s">
        <v>1276</v>
      </c>
      <c r="O48" s="19" t="s">
        <v>1277</v>
      </c>
      <c r="P48" s="19" t="s">
        <v>1278</v>
      </c>
      <c r="Q48" s="19" t="s">
        <v>1279</v>
      </c>
      <c r="R48" s="19"/>
      <c r="S48" s="19"/>
      <c r="T48" s="19" t="s">
        <v>1308</v>
      </c>
      <c r="U48" s="25" t="s">
        <v>1285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17</v>
      </c>
      <c r="N49" s="12">
        <v>21</v>
      </c>
      <c r="O49" s="12">
        <v>151</v>
      </c>
      <c r="P49" s="12">
        <v>53</v>
      </c>
      <c r="Q49" s="12">
        <v>991</v>
      </c>
      <c r="R49" s="12"/>
      <c r="S49" s="12"/>
      <c r="T49" s="13">
        <f t="shared" ref="T49:T80" si="4">SUM(N49:S49)</f>
        <v>1216</v>
      </c>
      <c r="U49" s="16">
        <f>+T49/$T$155</f>
        <v>0.17307144890407059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7</v>
      </c>
      <c r="N50" s="12">
        <v>264</v>
      </c>
      <c r="O50" s="12">
        <v>240</v>
      </c>
      <c r="P50" s="12">
        <v>276</v>
      </c>
      <c r="Q50" s="12">
        <v>276</v>
      </c>
      <c r="R50" s="12"/>
      <c r="S50" s="12"/>
      <c r="T50" s="13">
        <f t="shared" si="4"/>
        <v>1056</v>
      </c>
      <c r="U50" s="16">
        <f t="shared" ref="U50:U113" si="5">+T50/$T$155</f>
        <v>0.1502988898377455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436</v>
      </c>
      <c r="N51" s="12">
        <v>239</v>
      </c>
      <c r="O51" s="12">
        <v>191</v>
      </c>
      <c r="P51" s="12">
        <v>178</v>
      </c>
      <c r="Q51" s="12">
        <v>239</v>
      </c>
      <c r="R51" s="12"/>
      <c r="S51" s="12"/>
      <c r="T51" s="13">
        <f t="shared" si="4"/>
        <v>847</v>
      </c>
      <c r="U51" s="16">
        <f t="shared" si="5"/>
        <v>0.12055223455735839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240</v>
      </c>
      <c r="N52" s="12">
        <v>154</v>
      </c>
      <c r="O52" s="12">
        <v>129</v>
      </c>
      <c r="P52" s="12">
        <v>126</v>
      </c>
      <c r="Q52" s="12">
        <v>147</v>
      </c>
      <c r="R52" s="12"/>
      <c r="S52" s="12"/>
      <c r="T52" s="13">
        <f t="shared" si="4"/>
        <v>556</v>
      </c>
      <c r="U52" s="16">
        <f t="shared" si="5"/>
        <v>7.9134642755479642E-2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99</v>
      </c>
      <c r="N53" s="12">
        <v>146</v>
      </c>
      <c r="O53" s="12">
        <v>82</v>
      </c>
      <c r="P53" s="12">
        <v>93</v>
      </c>
      <c r="Q53" s="12">
        <v>104</v>
      </c>
      <c r="R53" s="12"/>
      <c r="S53" s="12"/>
      <c r="T53" s="13">
        <f t="shared" si="4"/>
        <v>425</v>
      </c>
      <c r="U53" s="16">
        <f t="shared" si="5"/>
        <v>6.0489610019925991E-2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170</v>
      </c>
      <c r="N54" s="12">
        <v>86</v>
      </c>
      <c r="O54" s="12">
        <v>89</v>
      </c>
      <c r="P54" s="12">
        <v>100</v>
      </c>
      <c r="Q54" s="12">
        <v>45</v>
      </c>
      <c r="R54" s="12"/>
      <c r="S54" s="12"/>
      <c r="T54" s="13">
        <f t="shared" si="4"/>
        <v>320</v>
      </c>
      <c r="U54" s="16">
        <f t="shared" si="5"/>
        <v>4.5545118132650157E-2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218</v>
      </c>
      <c r="N55" s="12">
        <v>60</v>
      </c>
      <c r="O55" s="12">
        <v>120</v>
      </c>
      <c r="P55" s="12"/>
      <c r="Q55" s="12">
        <v>74</v>
      </c>
      <c r="R55" s="12"/>
      <c r="S55" s="12"/>
      <c r="T55" s="13">
        <f t="shared" si="4"/>
        <v>254</v>
      </c>
      <c r="U55" s="16">
        <f t="shared" si="5"/>
        <v>3.6151437517791062E-2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82</v>
      </c>
      <c r="N56" s="12">
        <v>53</v>
      </c>
      <c r="O56" s="12">
        <v>74</v>
      </c>
      <c r="P56" s="12">
        <v>19</v>
      </c>
      <c r="Q56" s="12">
        <v>82</v>
      </c>
      <c r="R56" s="12"/>
      <c r="S56" s="12"/>
      <c r="T56" s="13">
        <f t="shared" si="4"/>
        <v>228</v>
      </c>
      <c r="U56" s="16">
        <f t="shared" si="5"/>
        <v>3.2450896669513236E-2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96</v>
      </c>
      <c r="N57" s="12"/>
      <c r="O57" s="12">
        <v>24</v>
      </c>
      <c r="P57" s="12">
        <v>66</v>
      </c>
      <c r="Q57" s="12">
        <v>66</v>
      </c>
      <c r="R57" s="12"/>
      <c r="S57" s="12"/>
      <c r="T57" s="13">
        <f t="shared" si="4"/>
        <v>156</v>
      </c>
      <c r="U57" s="16">
        <f t="shared" si="5"/>
        <v>2.2203245089666951E-2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132</v>
      </c>
      <c r="N58" s="12">
        <v>51</v>
      </c>
      <c r="O58" s="12">
        <v>27</v>
      </c>
      <c r="P58" s="12">
        <v>26</v>
      </c>
      <c r="Q58" s="12">
        <v>48</v>
      </c>
      <c r="R58" s="12"/>
      <c r="S58" s="12"/>
      <c r="T58" s="13">
        <f t="shared" si="4"/>
        <v>152</v>
      </c>
      <c r="U58" s="16">
        <f t="shared" si="5"/>
        <v>2.1633931113008823E-2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211</v>
      </c>
      <c r="N59" s="12">
        <v>62</v>
      </c>
      <c r="O59" s="12">
        <v>71</v>
      </c>
      <c r="P59" s="12"/>
      <c r="Q59" s="12">
        <v>15</v>
      </c>
      <c r="R59" s="12"/>
      <c r="S59" s="12"/>
      <c r="T59" s="13">
        <f t="shared" si="4"/>
        <v>148</v>
      </c>
      <c r="U59" s="16">
        <f t="shared" si="5"/>
        <v>2.1064617136350699E-2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50</v>
      </c>
      <c r="N60" s="12">
        <v>31</v>
      </c>
      <c r="O60" s="12">
        <v>29</v>
      </c>
      <c r="P60" s="12">
        <v>40</v>
      </c>
      <c r="Q60" s="12">
        <v>25</v>
      </c>
      <c r="R60" s="12"/>
      <c r="S60" s="12"/>
      <c r="T60" s="13">
        <f t="shared" si="4"/>
        <v>125</v>
      </c>
      <c r="U60" s="16">
        <f t="shared" si="5"/>
        <v>1.7791061770566469E-2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90</v>
      </c>
      <c r="N61" s="12">
        <v>38</v>
      </c>
      <c r="O61" s="12">
        <v>20</v>
      </c>
      <c r="P61" s="12">
        <v>17</v>
      </c>
      <c r="Q61" s="12">
        <v>41</v>
      </c>
      <c r="R61" s="12"/>
      <c r="S61" s="12"/>
      <c r="T61" s="13">
        <f t="shared" si="4"/>
        <v>116</v>
      </c>
      <c r="U61" s="16">
        <f t="shared" si="5"/>
        <v>1.651010532308568E-2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120</v>
      </c>
      <c r="N62" s="12">
        <v>20</v>
      </c>
      <c r="O62" s="12">
        <v>15</v>
      </c>
      <c r="P62" s="12">
        <v>7</v>
      </c>
      <c r="Q62" s="12">
        <v>71</v>
      </c>
      <c r="R62" s="12"/>
      <c r="S62" s="12"/>
      <c r="T62" s="13">
        <f t="shared" si="4"/>
        <v>113</v>
      </c>
      <c r="U62" s="16">
        <f t="shared" si="5"/>
        <v>1.6083119840592085E-2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74</v>
      </c>
      <c r="N63" s="12">
        <v>6</v>
      </c>
      <c r="O63" s="12">
        <v>13</v>
      </c>
      <c r="P63" s="12">
        <v>56</v>
      </c>
      <c r="Q63" s="12">
        <v>25</v>
      </c>
      <c r="R63" s="12"/>
      <c r="S63" s="12"/>
      <c r="T63" s="13">
        <f t="shared" si="4"/>
        <v>100</v>
      </c>
      <c r="U63" s="16">
        <f t="shared" si="5"/>
        <v>1.4232849416453175E-2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47</v>
      </c>
      <c r="N64" s="12">
        <v>14</v>
      </c>
      <c r="O64" s="12">
        <v>28</v>
      </c>
      <c r="P64" s="12">
        <v>16</v>
      </c>
      <c r="Q64" s="12">
        <v>25</v>
      </c>
      <c r="R64" s="12"/>
      <c r="S64" s="12"/>
      <c r="T64" s="13">
        <f t="shared" si="4"/>
        <v>83</v>
      </c>
      <c r="U64" s="16">
        <f t="shared" si="5"/>
        <v>1.1813265015656134E-2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206</v>
      </c>
      <c r="N65" s="12">
        <v>11</v>
      </c>
      <c r="O65" s="12">
        <v>23</v>
      </c>
      <c r="P65" s="12">
        <v>6</v>
      </c>
      <c r="Q65" s="12">
        <v>31</v>
      </c>
      <c r="R65" s="12"/>
      <c r="S65" s="12"/>
      <c r="T65" s="13">
        <f t="shared" si="4"/>
        <v>71</v>
      </c>
      <c r="U65" s="16">
        <f t="shared" si="5"/>
        <v>1.0105323085681753E-2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313</v>
      </c>
      <c r="N66" s="12">
        <v>2</v>
      </c>
      <c r="O66" s="12">
        <v>23</v>
      </c>
      <c r="P66" s="12">
        <v>28</v>
      </c>
      <c r="Q66" s="12">
        <v>17</v>
      </c>
      <c r="R66" s="12"/>
      <c r="S66" s="12"/>
      <c r="T66" s="13">
        <f t="shared" si="4"/>
        <v>70</v>
      </c>
      <c r="U66" s="16">
        <f t="shared" si="5"/>
        <v>9.9629945915172217E-3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710</v>
      </c>
      <c r="N67" s="12">
        <v>25</v>
      </c>
      <c r="O67" s="12"/>
      <c r="P67" s="12">
        <v>38</v>
      </c>
      <c r="Q67" s="12">
        <v>7</v>
      </c>
      <c r="R67" s="12"/>
      <c r="S67" s="12"/>
      <c r="T67" s="13">
        <f t="shared" si="4"/>
        <v>70</v>
      </c>
      <c r="U67" s="16">
        <f t="shared" si="5"/>
        <v>9.9629945915172217E-3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86</v>
      </c>
      <c r="N68" s="12">
        <v>14</v>
      </c>
      <c r="O68" s="12">
        <v>20</v>
      </c>
      <c r="P68" s="12">
        <v>3</v>
      </c>
      <c r="Q68" s="12">
        <v>28</v>
      </c>
      <c r="R68" s="12"/>
      <c r="S68" s="12"/>
      <c r="T68" s="13">
        <f t="shared" si="4"/>
        <v>65</v>
      </c>
      <c r="U68" s="16">
        <f t="shared" si="5"/>
        <v>9.2513521206945629E-3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191</v>
      </c>
      <c r="N69" s="12">
        <v>7</v>
      </c>
      <c r="O69" s="12">
        <v>24</v>
      </c>
      <c r="P69" s="12">
        <v>6</v>
      </c>
      <c r="Q69" s="12">
        <v>24</v>
      </c>
      <c r="R69" s="12"/>
      <c r="S69" s="12"/>
      <c r="T69" s="13">
        <f t="shared" si="4"/>
        <v>61</v>
      </c>
      <c r="U69" s="16">
        <f t="shared" si="5"/>
        <v>8.6820381440364369E-3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227</v>
      </c>
      <c r="N70" s="12">
        <v>26</v>
      </c>
      <c r="O70" s="12">
        <v>19</v>
      </c>
      <c r="P70" s="12"/>
      <c r="Q70" s="12">
        <v>11</v>
      </c>
      <c r="R70" s="12"/>
      <c r="S70" s="12"/>
      <c r="T70" s="13">
        <f t="shared" si="4"/>
        <v>56</v>
      </c>
      <c r="U70" s="16">
        <f t="shared" si="5"/>
        <v>7.970395673213778E-3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113</v>
      </c>
      <c r="N71" s="12">
        <v>15</v>
      </c>
      <c r="O71" s="12">
        <v>11</v>
      </c>
      <c r="P71" s="12"/>
      <c r="Q71" s="12">
        <v>26</v>
      </c>
      <c r="R71" s="12"/>
      <c r="S71" s="12"/>
      <c r="T71" s="13">
        <f t="shared" si="4"/>
        <v>52</v>
      </c>
      <c r="U71" s="16">
        <f t="shared" si="5"/>
        <v>7.4010816965556503E-3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215</v>
      </c>
      <c r="N72" s="12">
        <v>21</v>
      </c>
      <c r="O72" s="12">
        <v>19</v>
      </c>
      <c r="P72" s="12">
        <v>2</v>
      </c>
      <c r="Q72" s="12">
        <v>8</v>
      </c>
      <c r="R72" s="12"/>
      <c r="S72" s="12"/>
      <c r="T72" s="13">
        <f t="shared" si="4"/>
        <v>50</v>
      </c>
      <c r="U72" s="16">
        <f t="shared" si="5"/>
        <v>7.1164247082265873E-3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223</v>
      </c>
      <c r="N73" s="12">
        <v>3</v>
      </c>
      <c r="O73" s="12">
        <v>31</v>
      </c>
      <c r="P73" s="12"/>
      <c r="Q73" s="12">
        <v>15</v>
      </c>
      <c r="R73" s="12"/>
      <c r="S73" s="12"/>
      <c r="T73" s="13">
        <f t="shared" si="4"/>
        <v>49</v>
      </c>
      <c r="U73" s="16">
        <f t="shared" si="5"/>
        <v>6.9740962140620553E-3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155</v>
      </c>
      <c r="N74" s="12">
        <v>7</v>
      </c>
      <c r="O74" s="12">
        <v>2</v>
      </c>
      <c r="P74" s="12">
        <v>14</v>
      </c>
      <c r="Q74" s="12">
        <v>22</v>
      </c>
      <c r="R74" s="12"/>
      <c r="S74" s="12"/>
      <c r="T74" s="13">
        <f t="shared" si="4"/>
        <v>45</v>
      </c>
      <c r="U74" s="16">
        <f t="shared" si="5"/>
        <v>6.4047822374039285E-3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323</v>
      </c>
      <c r="N75" s="12">
        <v>6</v>
      </c>
      <c r="O75" s="12">
        <v>12</v>
      </c>
      <c r="P75" s="12">
        <v>12</v>
      </c>
      <c r="Q75" s="12">
        <v>15</v>
      </c>
      <c r="R75" s="12"/>
      <c r="S75" s="12"/>
      <c r="T75" s="13">
        <f t="shared" si="4"/>
        <v>45</v>
      </c>
      <c r="U75" s="16">
        <f t="shared" si="5"/>
        <v>6.4047822374039285E-3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273</v>
      </c>
      <c r="N76" s="12">
        <v>15</v>
      </c>
      <c r="O76" s="12">
        <v>9</v>
      </c>
      <c r="P76" s="12">
        <v>13</v>
      </c>
      <c r="Q76" s="12"/>
      <c r="R76" s="12"/>
      <c r="S76" s="12"/>
      <c r="T76" s="13">
        <f t="shared" si="4"/>
        <v>37</v>
      </c>
      <c r="U76" s="16">
        <f t="shared" si="5"/>
        <v>5.2661542840876747E-3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526</v>
      </c>
      <c r="N77" s="12">
        <v>22</v>
      </c>
      <c r="O77" s="12">
        <v>8</v>
      </c>
      <c r="P77" s="12"/>
      <c r="Q77" s="12">
        <v>1</v>
      </c>
      <c r="R77" s="12"/>
      <c r="S77" s="12"/>
      <c r="T77" s="13">
        <f t="shared" si="4"/>
        <v>31</v>
      </c>
      <c r="U77" s="16">
        <f t="shared" si="5"/>
        <v>4.412183319100484E-3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30</v>
      </c>
      <c r="N78" s="12"/>
      <c r="O78" s="12"/>
      <c r="P78" s="12">
        <v>18</v>
      </c>
      <c r="Q78" s="12">
        <v>11</v>
      </c>
      <c r="R78" s="12"/>
      <c r="S78" s="12"/>
      <c r="T78" s="13">
        <f t="shared" si="4"/>
        <v>29</v>
      </c>
      <c r="U78" s="16">
        <f t="shared" si="5"/>
        <v>4.1275263307714201E-3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263</v>
      </c>
      <c r="N79" s="12">
        <v>15</v>
      </c>
      <c r="O79" s="12">
        <v>9</v>
      </c>
      <c r="P79" s="12">
        <v>3</v>
      </c>
      <c r="Q79" s="12"/>
      <c r="R79" s="12"/>
      <c r="S79" s="12"/>
      <c r="T79" s="13">
        <f t="shared" si="4"/>
        <v>27</v>
      </c>
      <c r="U79" s="16">
        <f t="shared" si="5"/>
        <v>3.8428693424423571E-3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118</v>
      </c>
      <c r="N80" s="12">
        <v>10</v>
      </c>
      <c r="O80" s="12">
        <v>4</v>
      </c>
      <c r="P80" s="12">
        <v>8</v>
      </c>
      <c r="Q80" s="12">
        <v>4</v>
      </c>
      <c r="R80" s="12"/>
      <c r="S80" s="12"/>
      <c r="T80" s="13">
        <f t="shared" si="4"/>
        <v>26</v>
      </c>
      <c r="U80" s="16">
        <f t="shared" si="5"/>
        <v>3.7005408482778251E-3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58</v>
      </c>
      <c r="N81" s="12">
        <v>4</v>
      </c>
      <c r="O81" s="12">
        <v>5</v>
      </c>
      <c r="P81" s="12">
        <v>2</v>
      </c>
      <c r="Q81" s="12">
        <v>11</v>
      </c>
      <c r="R81" s="12"/>
      <c r="S81" s="12"/>
      <c r="T81" s="13">
        <f t="shared" ref="T81:T112" si="6">SUM(N81:S81)</f>
        <v>22</v>
      </c>
      <c r="U81" s="16">
        <f t="shared" si="5"/>
        <v>3.1312268716196983E-3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283</v>
      </c>
      <c r="N82" s="12">
        <v>6</v>
      </c>
      <c r="O82" s="12">
        <v>4</v>
      </c>
      <c r="P82" s="12"/>
      <c r="Q82" s="12">
        <v>10</v>
      </c>
      <c r="R82" s="12"/>
      <c r="S82" s="12"/>
      <c r="T82" s="13">
        <f t="shared" si="6"/>
        <v>20</v>
      </c>
      <c r="U82" s="16">
        <f t="shared" si="5"/>
        <v>2.8465698832906348E-3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382</v>
      </c>
      <c r="N83" s="12">
        <v>4</v>
      </c>
      <c r="O83" s="12"/>
      <c r="P83" s="12">
        <v>6</v>
      </c>
      <c r="Q83" s="12">
        <v>8</v>
      </c>
      <c r="R83" s="12"/>
      <c r="S83" s="12"/>
      <c r="T83" s="13">
        <f t="shared" si="6"/>
        <v>18</v>
      </c>
      <c r="U83" s="16">
        <f t="shared" si="5"/>
        <v>2.5619128949615714E-3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398</v>
      </c>
      <c r="N84" s="12">
        <v>6</v>
      </c>
      <c r="O84" s="12">
        <v>3</v>
      </c>
      <c r="P84" s="12">
        <v>8</v>
      </c>
      <c r="Q84" s="12">
        <v>1</v>
      </c>
      <c r="R84" s="12"/>
      <c r="S84" s="12"/>
      <c r="T84" s="13">
        <f t="shared" si="6"/>
        <v>18</v>
      </c>
      <c r="U84" s="16">
        <f t="shared" si="5"/>
        <v>2.5619128949615714E-3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126</v>
      </c>
      <c r="N85" s="12">
        <v>5</v>
      </c>
      <c r="O85" s="12">
        <v>4</v>
      </c>
      <c r="P85" s="12">
        <v>4</v>
      </c>
      <c r="Q85" s="12">
        <v>2</v>
      </c>
      <c r="R85" s="12"/>
      <c r="S85" s="12"/>
      <c r="T85" s="13">
        <f t="shared" si="6"/>
        <v>15</v>
      </c>
      <c r="U85" s="16">
        <f t="shared" si="5"/>
        <v>2.134927412467976E-3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540</v>
      </c>
      <c r="N86" s="12">
        <v>2</v>
      </c>
      <c r="O86" s="12">
        <v>3</v>
      </c>
      <c r="P86" s="12">
        <v>5</v>
      </c>
      <c r="Q86" s="12">
        <v>4</v>
      </c>
      <c r="R86" s="12"/>
      <c r="S86" s="12"/>
      <c r="T86" s="13">
        <f t="shared" si="6"/>
        <v>14</v>
      </c>
      <c r="U86" s="16">
        <f t="shared" si="5"/>
        <v>1.9925989183034445E-3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247</v>
      </c>
      <c r="N87" s="12">
        <v>2</v>
      </c>
      <c r="O87" s="12">
        <v>5</v>
      </c>
      <c r="P87" s="12">
        <v>0</v>
      </c>
      <c r="Q87" s="12">
        <v>6</v>
      </c>
      <c r="R87" s="12"/>
      <c r="S87" s="12"/>
      <c r="T87" s="13">
        <f t="shared" si="6"/>
        <v>13</v>
      </c>
      <c r="U87" s="16">
        <f t="shared" si="5"/>
        <v>1.8502704241389126E-3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362</v>
      </c>
      <c r="N88" s="12">
        <v>2</v>
      </c>
      <c r="O88" s="12">
        <v>8</v>
      </c>
      <c r="P88" s="12">
        <v>1</v>
      </c>
      <c r="Q88" s="12">
        <v>2</v>
      </c>
      <c r="R88" s="12"/>
      <c r="S88" s="12"/>
      <c r="T88" s="13">
        <f t="shared" si="6"/>
        <v>13</v>
      </c>
      <c r="U88" s="16">
        <f t="shared" si="5"/>
        <v>1.8502704241389126E-3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209</v>
      </c>
      <c r="N89" s="12">
        <v>6</v>
      </c>
      <c r="O89" s="12">
        <v>4</v>
      </c>
      <c r="P89" s="12"/>
      <c r="Q89" s="12">
        <v>2</v>
      </c>
      <c r="R89" s="12"/>
      <c r="S89" s="12"/>
      <c r="T89" s="13">
        <f t="shared" si="6"/>
        <v>12</v>
      </c>
      <c r="U89" s="16">
        <f t="shared" si="5"/>
        <v>1.7079419299743809E-3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414</v>
      </c>
      <c r="N90" s="12">
        <v>1</v>
      </c>
      <c r="O90" s="12">
        <v>3</v>
      </c>
      <c r="P90" s="12">
        <v>7</v>
      </c>
      <c r="Q90" s="12"/>
      <c r="R90" s="12"/>
      <c r="S90" s="12"/>
      <c r="T90" s="13">
        <f t="shared" si="6"/>
        <v>11</v>
      </c>
      <c r="U90" s="16">
        <f t="shared" si="5"/>
        <v>1.5656134358098491E-3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367</v>
      </c>
      <c r="N91" s="12"/>
      <c r="O91" s="12"/>
      <c r="P91" s="12">
        <v>2</v>
      </c>
      <c r="Q91" s="12">
        <v>9</v>
      </c>
      <c r="R91" s="12"/>
      <c r="S91" s="12"/>
      <c r="T91" s="13">
        <f t="shared" si="6"/>
        <v>11</v>
      </c>
      <c r="U91" s="16">
        <f t="shared" si="5"/>
        <v>1.5656134358098491E-3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378</v>
      </c>
      <c r="N92" s="12">
        <v>3</v>
      </c>
      <c r="O92" s="12"/>
      <c r="P92" s="12">
        <v>3</v>
      </c>
      <c r="Q92" s="12">
        <v>4</v>
      </c>
      <c r="R92" s="12"/>
      <c r="S92" s="12"/>
      <c r="T92" s="13">
        <f t="shared" si="6"/>
        <v>10</v>
      </c>
      <c r="U92" s="16">
        <f t="shared" si="5"/>
        <v>1.4232849416453174E-3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197</v>
      </c>
      <c r="N93" s="12"/>
      <c r="O93" s="12">
        <v>4</v>
      </c>
      <c r="P93" s="12"/>
      <c r="Q93" s="12">
        <v>6</v>
      </c>
      <c r="R93" s="12"/>
      <c r="S93" s="12"/>
      <c r="T93" s="13">
        <f t="shared" si="6"/>
        <v>10</v>
      </c>
      <c r="U93" s="16">
        <f t="shared" si="5"/>
        <v>1.4232849416453174E-3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531</v>
      </c>
      <c r="N94" s="12">
        <v>1</v>
      </c>
      <c r="O94" s="12">
        <v>1</v>
      </c>
      <c r="P94" s="12">
        <v>1</v>
      </c>
      <c r="Q94" s="12">
        <v>6</v>
      </c>
      <c r="R94" s="12"/>
      <c r="S94" s="12"/>
      <c r="T94" s="13">
        <f t="shared" si="6"/>
        <v>9</v>
      </c>
      <c r="U94" s="16">
        <f t="shared" si="5"/>
        <v>1.2809564474807857E-3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832</v>
      </c>
      <c r="N95" s="12">
        <v>4</v>
      </c>
      <c r="O95" s="12">
        <v>1</v>
      </c>
      <c r="P95" s="12"/>
      <c r="Q95" s="12">
        <v>4</v>
      </c>
      <c r="R95" s="12"/>
      <c r="S95" s="12"/>
      <c r="T95" s="13">
        <f t="shared" si="6"/>
        <v>9</v>
      </c>
      <c r="U95" s="16">
        <f t="shared" si="5"/>
        <v>1.2809564474807857E-3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524</v>
      </c>
      <c r="N96" s="12">
        <v>6</v>
      </c>
      <c r="O96" s="12"/>
      <c r="P96" s="12">
        <v>1</v>
      </c>
      <c r="Q96" s="12">
        <v>2</v>
      </c>
      <c r="R96" s="12"/>
      <c r="S96" s="12"/>
      <c r="T96" s="13">
        <f t="shared" si="6"/>
        <v>9</v>
      </c>
      <c r="U96" s="16">
        <f t="shared" si="5"/>
        <v>1.2809564474807857E-3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346</v>
      </c>
      <c r="N97" s="12">
        <v>1</v>
      </c>
      <c r="O97" s="12">
        <v>2</v>
      </c>
      <c r="P97" s="12">
        <v>3</v>
      </c>
      <c r="Q97" s="12">
        <v>2</v>
      </c>
      <c r="R97" s="12"/>
      <c r="S97" s="12"/>
      <c r="T97" s="13">
        <f t="shared" si="6"/>
        <v>8</v>
      </c>
      <c r="U97" s="16">
        <f t="shared" si="5"/>
        <v>1.138627953316254E-3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888</v>
      </c>
      <c r="N98" s="12">
        <v>4</v>
      </c>
      <c r="O98" s="12"/>
      <c r="P98" s="12">
        <v>1</v>
      </c>
      <c r="Q98" s="12">
        <v>3</v>
      </c>
      <c r="R98" s="12"/>
      <c r="S98" s="12"/>
      <c r="T98" s="13">
        <f t="shared" si="6"/>
        <v>8</v>
      </c>
      <c r="U98" s="16">
        <f t="shared" si="5"/>
        <v>1.138627953316254E-3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129</v>
      </c>
      <c r="N99" s="12"/>
      <c r="O99" s="12">
        <v>3</v>
      </c>
      <c r="P99" s="12">
        <v>2</v>
      </c>
      <c r="Q99" s="12">
        <v>2</v>
      </c>
      <c r="R99" s="12"/>
      <c r="S99" s="12"/>
      <c r="T99" s="13">
        <f t="shared" si="6"/>
        <v>7</v>
      </c>
      <c r="U99" s="16">
        <f t="shared" si="5"/>
        <v>9.9629945915172225E-4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588</v>
      </c>
      <c r="N100" s="12">
        <v>1</v>
      </c>
      <c r="O100" s="12">
        <v>3</v>
      </c>
      <c r="P100" s="12">
        <v>1</v>
      </c>
      <c r="Q100" s="12">
        <v>2</v>
      </c>
      <c r="R100" s="12"/>
      <c r="S100" s="12"/>
      <c r="T100" s="13">
        <f t="shared" si="6"/>
        <v>7</v>
      </c>
      <c r="U100" s="16">
        <f t="shared" si="5"/>
        <v>9.9629945915172225E-4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796</v>
      </c>
      <c r="N101" s="12">
        <v>2</v>
      </c>
      <c r="O101" s="12">
        <v>3</v>
      </c>
      <c r="P101" s="12"/>
      <c r="Q101" s="12">
        <v>2</v>
      </c>
      <c r="R101" s="12"/>
      <c r="S101" s="12"/>
      <c r="T101" s="13">
        <f t="shared" si="6"/>
        <v>7</v>
      </c>
      <c r="U101" s="16">
        <f t="shared" si="5"/>
        <v>9.9629945915172225E-4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660</v>
      </c>
      <c r="N102" s="12"/>
      <c r="O102" s="12">
        <v>2</v>
      </c>
      <c r="P102" s="12"/>
      <c r="Q102" s="12">
        <v>4</v>
      </c>
      <c r="R102" s="12"/>
      <c r="S102" s="12"/>
      <c r="T102" s="13">
        <f t="shared" si="6"/>
        <v>6</v>
      </c>
      <c r="U102" s="16">
        <f t="shared" si="5"/>
        <v>8.5397096498719043E-4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629</v>
      </c>
      <c r="N103" s="12"/>
      <c r="O103" s="12">
        <v>1</v>
      </c>
      <c r="P103" s="12">
        <v>2</v>
      </c>
      <c r="Q103" s="12">
        <v>2</v>
      </c>
      <c r="R103" s="12"/>
      <c r="S103" s="12"/>
      <c r="T103" s="13">
        <f t="shared" si="6"/>
        <v>5</v>
      </c>
      <c r="U103" s="16">
        <f t="shared" si="5"/>
        <v>7.1164247082265871E-4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603</v>
      </c>
      <c r="N104" s="12">
        <v>2</v>
      </c>
      <c r="O104" s="12"/>
      <c r="P104" s="12">
        <v>1</v>
      </c>
      <c r="Q104" s="12">
        <v>2</v>
      </c>
      <c r="R104" s="12"/>
      <c r="S104" s="12"/>
      <c r="T104" s="13">
        <f t="shared" si="6"/>
        <v>5</v>
      </c>
      <c r="U104" s="16">
        <f t="shared" si="5"/>
        <v>7.1164247082265871E-4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306</v>
      </c>
      <c r="N105" s="12">
        <v>1</v>
      </c>
      <c r="O105" s="12">
        <v>2</v>
      </c>
      <c r="P105" s="12">
        <v>1</v>
      </c>
      <c r="Q105" s="12">
        <v>1</v>
      </c>
      <c r="R105" s="12"/>
      <c r="S105" s="12"/>
      <c r="T105" s="13">
        <f t="shared" si="6"/>
        <v>5</v>
      </c>
      <c r="U105" s="16">
        <f t="shared" si="5"/>
        <v>7.1164247082265871E-4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939</v>
      </c>
      <c r="N106" s="12"/>
      <c r="O106" s="12">
        <v>2</v>
      </c>
      <c r="P106" s="12"/>
      <c r="Q106" s="12">
        <v>2</v>
      </c>
      <c r="R106" s="12"/>
      <c r="S106" s="12"/>
      <c r="T106" s="13">
        <f t="shared" si="6"/>
        <v>4</v>
      </c>
      <c r="U106" s="16">
        <f t="shared" si="5"/>
        <v>5.6931397665812699E-4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652</v>
      </c>
      <c r="N107" s="12"/>
      <c r="O107" s="12">
        <v>2</v>
      </c>
      <c r="P107" s="12"/>
      <c r="Q107" s="12">
        <v>2</v>
      </c>
      <c r="R107" s="12"/>
      <c r="S107" s="12"/>
      <c r="T107" s="13">
        <f t="shared" si="6"/>
        <v>4</v>
      </c>
      <c r="U107" s="16">
        <f t="shared" si="5"/>
        <v>5.6931397665812699E-4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1028</v>
      </c>
      <c r="N108" s="12"/>
      <c r="O108" s="12">
        <v>1</v>
      </c>
      <c r="P108" s="12">
        <v>1</v>
      </c>
      <c r="Q108" s="12">
        <v>2</v>
      </c>
      <c r="R108" s="12"/>
      <c r="S108" s="12"/>
      <c r="T108" s="13">
        <f t="shared" si="6"/>
        <v>4</v>
      </c>
      <c r="U108" s="16">
        <f t="shared" si="5"/>
        <v>5.6931397665812699E-4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352</v>
      </c>
      <c r="N109" s="12">
        <v>1</v>
      </c>
      <c r="O109" s="12">
        <v>1</v>
      </c>
      <c r="P109" s="12">
        <v>1</v>
      </c>
      <c r="Q109" s="12">
        <v>1</v>
      </c>
      <c r="R109" s="12"/>
      <c r="S109" s="12"/>
      <c r="T109" s="13">
        <f t="shared" si="6"/>
        <v>4</v>
      </c>
      <c r="U109" s="16">
        <f t="shared" si="5"/>
        <v>5.6931397665812699E-4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355</v>
      </c>
      <c r="N110" s="12">
        <v>1</v>
      </c>
      <c r="O110" s="12">
        <v>1</v>
      </c>
      <c r="P110" s="12">
        <v>1</v>
      </c>
      <c r="Q110" s="12">
        <v>1</v>
      </c>
      <c r="R110" s="12"/>
      <c r="S110" s="12"/>
      <c r="T110" s="13">
        <f t="shared" si="6"/>
        <v>4</v>
      </c>
      <c r="U110" s="16">
        <f t="shared" si="5"/>
        <v>5.6931397665812699E-4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826</v>
      </c>
      <c r="N111" s="12">
        <v>2</v>
      </c>
      <c r="O111" s="12">
        <v>1</v>
      </c>
      <c r="P111" s="12"/>
      <c r="Q111" s="12">
        <v>1</v>
      </c>
      <c r="R111" s="12"/>
      <c r="S111" s="12"/>
      <c r="T111" s="13">
        <f t="shared" si="6"/>
        <v>4</v>
      </c>
      <c r="U111" s="16">
        <f t="shared" si="5"/>
        <v>5.6931397665812699E-4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163</v>
      </c>
      <c r="N112" s="12">
        <v>2</v>
      </c>
      <c r="O112" s="12">
        <v>2</v>
      </c>
      <c r="P112" s="12"/>
      <c r="Q112" s="12"/>
      <c r="R112" s="12"/>
      <c r="S112" s="12"/>
      <c r="T112" s="13">
        <f t="shared" si="6"/>
        <v>4</v>
      </c>
      <c r="U112" s="16">
        <f t="shared" si="5"/>
        <v>5.6931397665812699E-4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1114</v>
      </c>
      <c r="N113" s="12">
        <v>4</v>
      </c>
      <c r="O113" s="12"/>
      <c r="P113" s="12"/>
      <c r="Q113" s="12"/>
      <c r="R113" s="12"/>
      <c r="S113" s="12"/>
      <c r="T113" s="13">
        <f t="shared" ref="T113:T144" si="7">SUM(N113:S113)</f>
        <v>4</v>
      </c>
      <c r="U113" s="16">
        <f t="shared" si="5"/>
        <v>5.6931397665812699E-4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182</v>
      </c>
      <c r="N114" s="12">
        <v>1</v>
      </c>
      <c r="O114" s="12">
        <v>1</v>
      </c>
      <c r="P114" s="12"/>
      <c r="Q114" s="12">
        <v>1</v>
      </c>
      <c r="R114" s="12"/>
      <c r="S114" s="12"/>
      <c r="T114" s="13">
        <f t="shared" si="7"/>
        <v>3</v>
      </c>
      <c r="U114" s="16">
        <f t="shared" ref="U114:U154" si="8">+T114/$T$155</f>
        <v>4.2698548249359521E-4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903</v>
      </c>
      <c r="N115" s="12">
        <v>2</v>
      </c>
      <c r="O115" s="12"/>
      <c r="P115" s="12"/>
      <c r="Q115" s="12">
        <v>1</v>
      </c>
      <c r="R115" s="12"/>
      <c r="S115" s="12"/>
      <c r="T115" s="13">
        <f t="shared" si="7"/>
        <v>3</v>
      </c>
      <c r="U115" s="16">
        <f t="shared" si="8"/>
        <v>4.2698548249359521E-4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959</v>
      </c>
      <c r="N116" s="12">
        <v>1</v>
      </c>
      <c r="O116" s="12">
        <v>1</v>
      </c>
      <c r="P116" s="12"/>
      <c r="Q116" s="12">
        <v>1</v>
      </c>
      <c r="R116" s="12"/>
      <c r="S116" s="12"/>
      <c r="T116" s="13">
        <f t="shared" si="7"/>
        <v>3</v>
      </c>
      <c r="U116" s="16">
        <f t="shared" si="8"/>
        <v>4.2698548249359521E-4</v>
      </c>
    </row>
    <row r="117" spans="1:2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893</v>
      </c>
      <c r="N117" s="12"/>
      <c r="O117" s="12">
        <v>1</v>
      </c>
      <c r="P117" s="12">
        <v>1</v>
      </c>
      <c r="Q117" s="12">
        <v>1</v>
      </c>
      <c r="R117" s="12"/>
      <c r="S117" s="12"/>
      <c r="T117" s="13">
        <f t="shared" si="7"/>
        <v>3</v>
      </c>
      <c r="U117" s="16">
        <f t="shared" si="8"/>
        <v>4.2698548249359521E-4</v>
      </c>
    </row>
    <row r="118" spans="1:2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69</v>
      </c>
      <c r="N118" s="12">
        <v>2</v>
      </c>
      <c r="O118" s="12"/>
      <c r="P118" s="12"/>
      <c r="Q118" s="12">
        <v>1</v>
      </c>
      <c r="R118" s="12"/>
      <c r="S118" s="12"/>
      <c r="T118" s="13">
        <f t="shared" si="7"/>
        <v>3</v>
      </c>
      <c r="U118" s="16">
        <f t="shared" si="8"/>
        <v>4.2698548249359521E-4</v>
      </c>
    </row>
    <row r="119" spans="1:2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731</v>
      </c>
      <c r="N119" s="12"/>
      <c r="O119" s="12">
        <v>1</v>
      </c>
      <c r="P119" s="12"/>
      <c r="Q119" s="12">
        <v>1</v>
      </c>
      <c r="R119" s="12"/>
      <c r="S119" s="12"/>
      <c r="T119" s="13">
        <f t="shared" si="7"/>
        <v>2</v>
      </c>
      <c r="U119" s="16">
        <f t="shared" si="8"/>
        <v>2.8465698832906349E-4</v>
      </c>
    </row>
    <row r="120" spans="1:2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749</v>
      </c>
      <c r="N120" s="12">
        <v>2</v>
      </c>
      <c r="O120" s="12"/>
      <c r="P120" s="12"/>
      <c r="Q120" s="12"/>
      <c r="R120" s="12"/>
      <c r="S120" s="12"/>
      <c r="T120" s="13">
        <f t="shared" si="7"/>
        <v>2</v>
      </c>
      <c r="U120" s="16">
        <f t="shared" si="8"/>
        <v>2.8465698832906349E-4</v>
      </c>
    </row>
    <row r="121" spans="1:2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1000</v>
      </c>
      <c r="N121" s="12">
        <v>2</v>
      </c>
      <c r="O121" s="12"/>
      <c r="P121" s="12"/>
      <c r="Q121" s="12"/>
      <c r="R121" s="12"/>
      <c r="S121" s="12"/>
      <c r="T121" s="13">
        <f t="shared" si="7"/>
        <v>2</v>
      </c>
      <c r="U121" s="16">
        <f t="shared" si="8"/>
        <v>2.8465698832906349E-4</v>
      </c>
    </row>
    <row r="122" spans="1:2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178</v>
      </c>
      <c r="N122" s="12"/>
      <c r="O122" s="12">
        <v>2</v>
      </c>
      <c r="P122" s="12"/>
      <c r="Q122" s="12"/>
      <c r="R122" s="12"/>
      <c r="S122" s="12"/>
      <c r="T122" s="13">
        <f t="shared" si="7"/>
        <v>2</v>
      </c>
      <c r="U122" s="16">
        <f t="shared" si="8"/>
        <v>2.8465698832906349E-4</v>
      </c>
    </row>
    <row r="123" spans="1:2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1039</v>
      </c>
      <c r="N123" s="12"/>
      <c r="O123" s="12"/>
      <c r="P123" s="12"/>
      <c r="Q123" s="12">
        <v>2</v>
      </c>
      <c r="R123" s="12"/>
      <c r="S123" s="12"/>
      <c r="T123" s="13">
        <f t="shared" si="7"/>
        <v>2</v>
      </c>
      <c r="U123" s="16">
        <f t="shared" si="8"/>
        <v>2.8465698832906349E-4</v>
      </c>
    </row>
    <row r="124" spans="1:2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633</v>
      </c>
      <c r="N124" s="12"/>
      <c r="O124" s="12"/>
      <c r="P124" s="12"/>
      <c r="Q124" s="12">
        <v>2</v>
      </c>
      <c r="R124" s="12"/>
      <c r="S124" s="12"/>
      <c r="T124" s="13">
        <f t="shared" si="7"/>
        <v>2</v>
      </c>
      <c r="U124" s="16">
        <f t="shared" si="8"/>
        <v>2.8465698832906349E-4</v>
      </c>
    </row>
    <row r="125" spans="1:2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1094</v>
      </c>
      <c r="N125" s="12"/>
      <c r="O125" s="12"/>
      <c r="P125" s="12"/>
      <c r="Q125" s="12">
        <v>2</v>
      </c>
      <c r="R125" s="12"/>
      <c r="S125" s="12"/>
      <c r="T125" s="13">
        <f t="shared" si="7"/>
        <v>2</v>
      </c>
      <c r="U125" s="16">
        <f t="shared" si="8"/>
        <v>2.8465698832906349E-4</v>
      </c>
    </row>
    <row r="126" spans="1:2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906</v>
      </c>
      <c r="N126" s="12"/>
      <c r="O126" s="12"/>
      <c r="P126" s="12"/>
      <c r="Q126" s="12">
        <v>1</v>
      </c>
      <c r="R126" s="12"/>
      <c r="S126" s="12"/>
      <c r="T126" s="13">
        <f t="shared" si="7"/>
        <v>1</v>
      </c>
      <c r="U126" s="16">
        <f t="shared" si="8"/>
        <v>1.4232849416453175E-4</v>
      </c>
    </row>
    <row r="127" spans="1:2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1040</v>
      </c>
      <c r="N127" s="12"/>
      <c r="O127" s="12"/>
      <c r="P127" s="12"/>
      <c r="Q127" s="12">
        <v>1</v>
      </c>
      <c r="R127" s="12"/>
      <c r="S127" s="12"/>
      <c r="T127" s="13">
        <f t="shared" si="7"/>
        <v>1</v>
      </c>
      <c r="U127" s="16">
        <f t="shared" si="8"/>
        <v>1.4232849416453175E-4</v>
      </c>
    </row>
    <row r="128" spans="1:2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1121</v>
      </c>
      <c r="N128" s="12">
        <v>1</v>
      </c>
      <c r="O128" s="12"/>
      <c r="P128" s="12"/>
      <c r="Q128" s="12"/>
      <c r="R128" s="12"/>
      <c r="S128" s="12"/>
      <c r="T128" s="13">
        <f t="shared" si="7"/>
        <v>1</v>
      </c>
      <c r="U128" s="16">
        <f t="shared" si="8"/>
        <v>1.4232849416453175E-4</v>
      </c>
    </row>
    <row r="129" spans="1:2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1109</v>
      </c>
      <c r="N129" s="12">
        <v>1</v>
      </c>
      <c r="O129" s="12"/>
      <c r="P129" s="12"/>
      <c r="Q129" s="12"/>
      <c r="R129" s="12"/>
      <c r="S129" s="12"/>
      <c r="T129" s="13">
        <f t="shared" si="7"/>
        <v>1</v>
      </c>
      <c r="U129" s="16">
        <f t="shared" si="8"/>
        <v>1.4232849416453175E-4</v>
      </c>
    </row>
    <row r="130" spans="1:2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1116</v>
      </c>
      <c r="N130" s="12"/>
      <c r="O130" s="12">
        <v>1</v>
      </c>
      <c r="P130" s="12"/>
      <c r="Q130" s="12"/>
      <c r="R130" s="12"/>
      <c r="S130" s="12"/>
      <c r="T130" s="13">
        <f t="shared" si="7"/>
        <v>1</v>
      </c>
      <c r="U130" s="16">
        <f t="shared" si="8"/>
        <v>1.4232849416453175E-4</v>
      </c>
    </row>
    <row r="131" spans="1:2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419</v>
      </c>
      <c r="N131" s="12"/>
      <c r="O131" s="12"/>
      <c r="P131" s="12"/>
      <c r="Q131" s="12">
        <v>1</v>
      </c>
      <c r="R131" s="12"/>
      <c r="S131" s="12"/>
      <c r="T131" s="13">
        <f t="shared" si="7"/>
        <v>1</v>
      </c>
      <c r="U131" s="16">
        <f t="shared" si="8"/>
        <v>1.4232849416453175E-4</v>
      </c>
    </row>
    <row r="132" spans="1:2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66</v>
      </c>
      <c r="N132" s="12">
        <v>1</v>
      </c>
      <c r="O132" s="12"/>
      <c r="P132" s="12"/>
      <c r="Q132" s="12"/>
      <c r="R132" s="12"/>
      <c r="S132" s="12"/>
      <c r="T132" s="13">
        <f t="shared" si="7"/>
        <v>1</v>
      </c>
      <c r="U132" s="16">
        <f t="shared" si="8"/>
        <v>1.4232849416453175E-4</v>
      </c>
    </row>
    <row r="133" spans="1:2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407</v>
      </c>
      <c r="N133" s="12"/>
      <c r="O133" s="12"/>
      <c r="P133" s="12">
        <v>1</v>
      </c>
      <c r="Q133" s="12"/>
      <c r="R133" s="12"/>
      <c r="S133" s="12"/>
      <c r="T133" s="13">
        <f t="shared" si="7"/>
        <v>1</v>
      </c>
      <c r="U133" s="16">
        <f t="shared" si="8"/>
        <v>1.4232849416453175E-4</v>
      </c>
    </row>
    <row r="134" spans="1:2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763</v>
      </c>
      <c r="N134" s="12">
        <v>1</v>
      </c>
      <c r="O134" s="12"/>
      <c r="P134" s="12"/>
      <c r="Q134" s="12"/>
      <c r="R134" s="12"/>
      <c r="S134" s="12"/>
      <c r="T134" s="13">
        <f t="shared" si="7"/>
        <v>1</v>
      </c>
      <c r="U134" s="16">
        <f t="shared" si="8"/>
        <v>1.4232849416453175E-4</v>
      </c>
    </row>
    <row r="135" spans="1:2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1130</v>
      </c>
      <c r="N135" s="12">
        <v>1</v>
      </c>
      <c r="O135" s="12"/>
      <c r="P135" s="12"/>
      <c r="Q135" s="12"/>
      <c r="R135" s="12"/>
      <c r="S135" s="12"/>
      <c r="T135" s="13">
        <f t="shared" si="7"/>
        <v>1</v>
      </c>
      <c r="U135" s="16">
        <f t="shared" si="8"/>
        <v>1.4232849416453175E-4</v>
      </c>
    </row>
    <row r="136" spans="1:2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880</v>
      </c>
      <c r="N136" s="12">
        <v>1</v>
      </c>
      <c r="O136" s="12"/>
      <c r="P136" s="12"/>
      <c r="Q136" s="12"/>
      <c r="R136" s="12"/>
      <c r="S136" s="12"/>
      <c r="T136" s="13">
        <f t="shared" si="7"/>
        <v>1</v>
      </c>
      <c r="U136" s="16">
        <f t="shared" si="8"/>
        <v>1.4232849416453175E-4</v>
      </c>
    </row>
    <row r="137" spans="1:2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84</v>
      </c>
      <c r="N137" s="12"/>
      <c r="O137" s="12"/>
      <c r="P137" s="12"/>
      <c r="Q137" s="12">
        <v>1</v>
      </c>
      <c r="R137" s="12"/>
      <c r="S137" s="12"/>
      <c r="T137" s="13">
        <f t="shared" si="7"/>
        <v>1</v>
      </c>
      <c r="U137" s="16">
        <f t="shared" si="8"/>
        <v>1.4232849416453175E-4</v>
      </c>
    </row>
    <row r="138" spans="1:2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855</v>
      </c>
      <c r="N138" s="12"/>
      <c r="O138" s="12"/>
      <c r="P138" s="12"/>
      <c r="Q138" s="12">
        <v>1</v>
      </c>
      <c r="R138" s="12"/>
      <c r="S138" s="12"/>
      <c r="T138" s="13">
        <f t="shared" si="7"/>
        <v>1</v>
      </c>
      <c r="U138" s="16">
        <f t="shared" si="8"/>
        <v>1.4232849416453175E-4</v>
      </c>
    </row>
    <row r="139" spans="1:2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77</v>
      </c>
      <c r="N139" s="12">
        <v>1</v>
      </c>
      <c r="O139" s="12"/>
      <c r="P139" s="12"/>
      <c r="Q139" s="12"/>
      <c r="R139" s="12"/>
      <c r="S139" s="12"/>
      <c r="T139" s="13">
        <f t="shared" si="7"/>
        <v>1</v>
      </c>
      <c r="U139" s="16">
        <f t="shared" si="8"/>
        <v>1.4232849416453175E-4</v>
      </c>
    </row>
    <row r="140" spans="1:21" hidden="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902</v>
      </c>
      <c r="N140" s="12"/>
      <c r="O140" s="12"/>
      <c r="P140" s="12"/>
      <c r="Q140" s="12"/>
      <c r="R140" s="12"/>
      <c r="S140" s="12"/>
      <c r="T140" s="13">
        <f t="shared" si="7"/>
        <v>0</v>
      </c>
      <c r="U140" s="16">
        <f t="shared" si="8"/>
        <v>0</v>
      </c>
    </row>
    <row r="141" spans="1:21" hidden="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713</v>
      </c>
      <c r="N141" s="12"/>
      <c r="O141" s="12"/>
      <c r="P141" s="12"/>
      <c r="Q141" s="12"/>
      <c r="R141" s="12"/>
      <c r="S141" s="12"/>
      <c r="T141" s="13">
        <f t="shared" si="7"/>
        <v>0</v>
      </c>
      <c r="U141" s="16">
        <f t="shared" si="8"/>
        <v>0</v>
      </c>
    </row>
    <row r="142" spans="1:21" hidden="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303</v>
      </c>
      <c r="N142" s="12"/>
      <c r="O142" s="12"/>
      <c r="P142" s="12"/>
      <c r="Q142" s="12"/>
      <c r="R142" s="12"/>
      <c r="S142" s="12"/>
      <c r="T142" s="13">
        <f t="shared" si="7"/>
        <v>0</v>
      </c>
      <c r="U142" s="16">
        <f t="shared" si="8"/>
        <v>0</v>
      </c>
    </row>
    <row r="143" spans="1:21" hidden="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478</v>
      </c>
      <c r="N143" s="12"/>
      <c r="O143" s="12"/>
      <c r="P143" s="12"/>
      <c r="Q143" s="12"/>
      <c r="R143" s="12"/>
      <c r="S143" s="12"/>
      <c r="T143" s="13">
        <f t="shared" si="7"/>
        <v>0</v>
      </c>
      <c r="U143" s="16">
        <f t="shared" si="8"/>
        <v>0</v>
      </c>
    </row>
    <row r="144" spans="1:21" hidden="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1031</v>
      </c>
      <c r="N144" s="12"/>
      <c r="O144" s="12"/>
      <c r="P144" s="12"/>
      <c r="Q144" s="12"/>
      <c r="R144" s="12"/>
      <c r="S144" s="12"/>
      <c r="T144" s="13">
        <f t="shared" si="7"/>
        <v>0</v>
      </c>
      <c r="U144" s="16">
        <f t="shared" si="8"/>
        <v>0</v>
      </c>
    </row>
    <row r="145" spans="1:21" hidden="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518</v>
      </c>
      <c r="N145" s="12"/>
      <c r="O145" s="12"/>
      <c r="P145" s="12"/>
      <c r="Q145" s="12"/>
      <c r="R145" s="12"/>
      <c r="S145" s="12"/>
      <c r="T145" s="13">
        <f t="shared" ref="T145:T176" si="9">SUM(N145:S145)</f>
        <v>0</v>
      </c>
      <c r="U145" s="16">
        <f t="shared" si="8"/>
        <v>0</v>
      </c>
    </row>
    <row r="146" spans="1:21" hidden="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1041</v>
      </c>
      <c r="N146" s="12"/>
      <c r="O146" s="12"/>
      <c r="P146" s="12"/>
      <c r="Q146" s="12"/>
      <c r="R146" s="12"/>
      <c r="S146" s="12"/>
      <c r="T146" s="13">
        <f t="shared" si="9"/>
        <v>0</v>
      </c>
      <c r="U146" s="16">
        <f t="shared" si="8"/>
        <v>0</v>
      </c>
    </row>
    <row r="147" spans="1:21" hidden="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1074</v>
      </c>
      <c r="N147" s="12"/>
      <c r="O147" s="12"/>
      <c r="P147" s="12"/>
      <c r="Q147" s="12"/>
      <c r="R147" s="12"/>
      <c r="S147" s="12"/>
      <c r="T147" s="13">
        <f t="shared" si="9"/>
        <v>0</v>
      </c>
      <c r="U147" s="16">
        <f t="shared" si="8"/>
        <v>0</v>
      </c>
    </row>
    <row r="148" spans="1:21" hidden="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1005</v>
      </c>
      <c r="N148" s="12"/>
      <c r="O148" s="12"/>
      <c r="P148" s="12"/>
      <c r="Q148" s="12"/>
      <c r="R148" s="12"/>
      <c r="S148" s="12"/>
      <c r="T148" s="13">
        <f t="shared" si="9"/>
        <v>0</v>
      </c>
      <c r="U148" s="16">
        <f t="shared" si="8"/>
        <v>0</v>
      </c>
    </row>
    <row r="149" spans="1:21" hidden="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984</v>
      </c>
      <c r="N149" s="12"/>
      <c r="O149" s="12"/>
      <c r="P149" s="12"/>
      <c r="Q149" s="12"/>
      <c r="R149" s="12"/>
      <c r="S149" s="12"/>
      <c r="T149" s="13">
        <f t="shared" si="9"/>
        <v>0</v>
      </c>
      <c r="U149" s="16">
        <f t="shared" si="8"/>
        <v>0</v>
      </c>
    </row>
    <row r="150" spans="1:21" hidden="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904</v>
      </c>
      <c r="N150" s="12"/>
      <c r="O150" s="12"/>
      <c r="P150" s="12"/>
      <c r="Q150" s="12"/>
      <c r="R150" s="12"/>
      <c r="S150" s="12"/>
      <c r="T150" s="13">
        <f t="shared" si="9"/>
        <v>0</v>
      </c>
      <c r="U150" s="16">
        <f t="shared" si="8"/>
        <v>0</v>
      </c>
    </row>
    <row r="151" spans="1:21" hidden="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242</v>
      </c>
      <c r="N151" s="12"/>
      <c r="O151" s="12"/>
      <c r="P151" s="12"/>
      <c r="Q151" s="12"/>
      <c r="R151" s="12"/>
      <c r="S151" s="12"/>
      <c r="T151" s="13">
        <f t="shared" si="9"/>
        <v>0</v>
      </c>
      <c r="U151" s="16">
        <f t="shared" si="8"/>
        <v>0</v>
      </c>
    </row>
    <row r="152" spans="1:21" hidden="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788</v>
      </c>
      <c r="N152" s="12"/>
      <c r="O152" s="12"/>
      <c r="P152" s="12"/>
      <c r="Q152" s="12"/>
      <c r="R152" s="12"/>
      <c r="S152" s="12"/>
      <c r="T152" s="13">
        <f t="shared" si="9"/>
        <v>0</v>
      </c>
      <c r="U152" s="16">
        <f t="shared" si="8"/>
        <v>0</v>
      </c>
    </row>
    <row r="153" spans="1:21" hidden="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853</v>
      </c>
      <c r="N153" s="12"/>
      <c r="O153" s="12"/>
      <c r="P153" s="12"/>
      <c r="Q153" s="12"/>
      <c r="R153" s="12"/>
      <c r="S153" s="12"/>
      <c r="T153" s="13">
        <f t="shared" si="9"/>
        <v>0</v>
      </c>
      <c r="U153" s="16">
        <f t="shared" si="8"/>
        <v>0</v>
      </c>
    </row>
    <row r="154" spans="1:21" hidden="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942</v>
      </c>
      <c r="N154" s="12"/>
      <c r="O154" s="12"/>
      <c r="P154" s="12"/>
      <c r="Q154" s="12"/>
      <c r="R154" s="12"/>
      <c r="S154" s="12"/>
      <c r="T154" s="13">
        <f t="shared" si="9"/>
        <v>0</v>
      </c>
      <c r="U154" s="16">
        <f t="shared" si="8"/>
        <v>0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>
        <f t="shared" ref="O155:U155" si="10">SUM(O49:O154)</f>
        <v>1595</v>
      </c>
      <c r="P155" s="24">
        <f t="shared" si="10"/>
        <v>1280</v>
      </c>
      <c r="Q155" s="24">
        <f t="shared" si="10"/>
        <v>2617</v>
      </c>
      <c r="R155" s="24"/>
      <c r="S155" s="24"/>
      <c r="T155" s="24">
        <f t="shared" si="10"/>
        <v>7026</v>
      </c>
      <c r="U155" s="26">
        <f t="shared" si="10"/>
        <v>1.0000000000000002</v>
      </c>
    </row>
  </sheetData>
  <sortState xmlns:xlrd2="http://schemas.microsoft.com/office/spreadsheetml/2017/richdata2" ref="M49:T154">
    <sortCondition descending="1" ref="T49:T154"/>
  </sortState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7" width="11.42578125" customWidth="1"/>
    <col min="18" max="19" width="11.42578125" hidden="1" customWidth="1"/>
    <col min="20" max="20" width="1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1301</v>
      </c>
    </row>
    <row r="3" spans="1:21" ht="18">
      <c r="M3" s="27" t="s">
        <v>1273</v>
      </c>
    </row>
    <row r="4" spans="1:21" ht="18">
      <c r="M4" s="18" t="s">
        <v>1307</v>
      </c>
    </row>
    <row r="6" spans="1:21" ht="15" customHeight="1">
      <c r="M6" s="18" t="s">
        <v>1295</v>
      </c>
    </row>
    <row r="7" spans="1:21">
      <c r="A7" s="6" t="s">
        <v>1289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1294</v>
      </c>
      <c r="N8" s="19" t="s">
        <v>1276</v>
      </c>
      <c r="O8" s="19" t="s">
        <v>1277</v>
      </c>
      <c r="P8" s="19" t="s">
        <v>1278</v>
      </c>
      <c r="Q8" s="19" t="s">
        <v>1279</v>
      </c>
      <c r="R8" s="19"/>
      <c r="S8" s="19"/>
      <c r="T8" s="19" t="s">
        <v>1308</v>
      </c>
      <c r="U8" s="25" t="s">
        <v>1285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435</v>
      </c>
      <c r="N9" s="7">
        <v>433</v>
      </c>
      <c r="O9" s="7">
        <v>350</v>
      </c>
      <c r="P9" s="7">
        <v>330</v>
      </c>
      <c r="Q9" s="7">
        <v>413</v>
      </c>
      <c r="R9" s="7"/>
      <c r="S9" s="7"/>
      <c r="T9" s="13">
        <f t="shared" ref="T9:T40" si="0">SUM(N9:S9)</f>
        <v>1526</v>
      </c>
      <c r="U9" s="16">
        <f>+T9/$T$70</f>
        <v>0.21719328209507544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5</v>
      </c>
      <c r="N10" s="7">
        <v>292</v>
      </c>
      <c r="O10" s="7">
        <v>260</v>
      </c>
      <c r="P10" s="7">
        <v>320</v>
      </c>
      <c r="Q10" s="7">
        <v>306</v>
      </c>
      <c r="R10" s="7"/>
      <c r="S10" s="7"/>
      <c r="T10" s="13">
        <f t="shared" si="0"/>
        <v>1178</v>
      </c>
      <c r="U10" s="16">
        <f t="shared" ref="U10:U69" si="1">+T10/$T$70</f>
        <v>0.16766296612581838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482</v>
      </c>
      <c r="N11" s="7"/>
      <c r="O11" s="7"/>
      <c r="P11" s="7"/>
      <c r="Q11" s="7">
        <v>936</v>
      </c>
      <c r="R11" s="7"/>
      <c r="S11" s="7"/>
      <c r="T11" s="13">
        <f t="shared" si="0"/>
        <v>936</v>
      </c>
      <c r="U11" s="16">
        <f t="shared" si="1"/>
        <v>0.13321947053800171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94</v>
      </c>
      <c r="N12" s="7">
        <v>37</v>
      </c>
      <c r="O12" s="7">
        <v>167</v>
      </c>
      <c r="P12" s="7">
        <v>98</v>
      </c>
      <c r="Q12" s="7">
        <v>98</v>
      </c>
      <c r="R12" s="7"/>
      <c r="S12" s="7"/>
      <c r="T12" s="13">
        <f t="shared" si="0"/>
        <v>400</v>
      </c>
      <c r="U12" s="16">
        <f t="shared" si="1"/>
        <v>5.6931397665812698E-2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213</v>
      </c>
      <c r="N13" s="7">
        <v>89</v>
      </c>
      <c r="O13" s="7">
        <v>176</v>
      </c>
      <c r="P13" s="7"/>
      <c r="Q13" s="7">
        <v>127</v>
      </c>
      <c r="R13" s="7"/>
      <c r="S13" s="7"/>
      <c r="T13" s="13">
        <f t="shared" si="0"/>
        <v>392</v>
      </c>
      <c r="U13" s="16">
        <f t="shared" si="1"/>
        <v>5.5792769712496443E-2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364</v>
      </c>
      <c r="N14" s="7"/>
      <c r="O14" s="7"/>
      <c r="P14" s="7">
        <v>111</v>
      </c>
      <c r="Q14" s="7">
        <v>99</v>
      </c>
      <c r="R14" s="7"/>
      <c r="S14" s="7"/>
      <c r="T14" s="13">
        <f t="shared" si="0"/>
        <v>210</v>
      </c>
      <c r="U14" s="16">
        <f t="shared" si="1"/>
        <v>2.9888983774551667E-2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394</v>
      </c>
      <c r="N15" s="7">
        <v>47</v>
      </c>
      <c r="O15" s="7">
        <v>83</v>
      </c>
      <c r="P15" s="7">
        <v>57</v>
      </c>
      <c r="Q15" s="7"/>
      <c r="R15" s="7"/>
      <c r="S15" s="7"/>
      <c r="T15" s="13">
        <f t="shared" si="0"/>
        <v>187</v>
      </c>
      <c r="U15" s="16">
        <f t="shared" si="1"/>
        <v>2.6615428408767437E-2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295</v>
      </c>
      <c r="N16" s="7"/>
      <c r="O16" s="7">
        <v>54</v>
      </c>
      <c r="P16" s="7">
        <v>70</v>
      </c>
      <c r="Q16" s="7">
        <v>57</v>
      </c>
      <c r="R16" s="7"/>
      <c r="S16" s="7"/>
      <c r="T16" s="13">
        <f t="shared" si="0"/>
        <v>181</v>
      </c>
      <c r="U16" s="16">
        <f t="shared" si="1"/>
        <v>2.5761457443780243E-2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45</v>
      </c>
      <c r="N17" s="7">
        <v>42</v>
      </c>
      <c r="O17" s="7">
        <v>46</v>
      </c>
      <c r="P17" s="7">
        <v>50</v>
      </c>
      <c r="Q17" s="7">
        <v>43</v>
      </c>
      <c r="R17" s="7"/>
      <c r="S17" s="7"/>
      <c r="T17" s="13">
        <f t="shared" si="0"/>
        <v>181</v>
      </c>
      <c r="U17" s="16">
        <f t="shared" si="1"/>
        <v>2.5761457443780243E-2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153</v>
      </c>
      <c r="N18" s="7">
        <v>46</v>
      </c>
      <c r="O18" s="7"/>
      <c r="P18" s="7">
        <v>53</v>
      </c>
      <c r="Q18" s="7">
        <v>32</v>
      </c>
      <c r="R18" s="7"/>
      <c r="S18" s="7"/>
      <c r="T18" s="13">
        <f t="shared" si="0"/>
        <v>131</v>
      </c>
      <c r="U18" s="16">
        <f t="shared" si="1"/>
        <v>1.8645032735553659E-2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465</v>
      </c>
      <c r="N19" s="7">
        <v>51</v>
      </c>
      <c r="O19" s="7">
        <v>63</v>
      </c>
      <c r="P19" s="7"/>
      <c r="Q19" s="7"/>
      <c r="R19" s="7"/>
      <c r="S19" s="7"/>
      <c r="T19" s="13">
        <f t="shared" si="0"/>
        <v>114</v>
      </c>
      <c r="U19" s="16">
        <f t="shared" si="1"/>
        <v>1.6225448334756618E-2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428</v>
      </c>
      <c r="N20" s="7">
        <v>20</v>
      </c>
      <c r="O20" s="7">
        <v>22</v>
      </c>
      <c r="P20" s="7">
        <v>38</v>
      </c>
      <c r="Q20" s="7">
        <v>32</v>
      </c>
      <c r="R20" s="7"/>
      <c r="S20" s="7"/>
      <c r="T20" s="13">
        <f t="shared" si="0"/>
        <v>112</v>
      </c>
      <c r="U20" s="16">
        <f t="shared" si="1"/>
        <v>1.5940791346427556E-2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107</v>
      </c>
      <c r="N21" s="7">
        <v>108</v>
      </c>
      <c r="O21" s="7"/>
      <c r="P21" s="7"/>
      <c r="Q21" s="7"/>
      <c r="R21" s="7"/>
      <c r="S21" s="7"/>
      <c r="T21" s="13">
        <f t="shared" si="0"/>
        <v>108</v>
      </c>
      <c r="U21" s="16">
        <f t="shared" si="1"/>
        <v>1.5371477369769428E-2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204</v>
      </c>
      <c r="N22" s="7">
        <v>18</v>
      </c>
      <c r="O22" s="7">
        <v>28</v>
      </c>
      <c r="P22" s="7"/>
      <c r="Q22" s="7">
        <v>35</v>
      </c>
      <c r="R22" s="7"/>
      <c r="S22" s="7"/>
      <c r="T22" s="13">
        <f t="shared" si="0"/>
        <v>81</v>
      </c>
      <c r="U22" s="16">
        <f t="shared" si="1"/>
        <v>1.152860802732707E-2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166</v>
      </c>
      <c r="N23" s="7">
        <v>21</v>
      </c>
      <c r="O23" s="7">
        <v>24</v>
      </c>
      <c r="P23" s="7"/>
      <c r="Q23" s="7">
        <v>32</v>
      </c>
      <c r="R23" s="7"/>
      <c r="S23" s="7"/>
      <c r="T23" s="13">
        <f t="shared" si="0"/>
        <v>77</v>
      </c>
      <c r="U23" s="16">
        <f t="shared" si="1"/>
        <v>1.0959294050668944E-2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238</v>
      </c>
      <c r="N24" s="7">
        <v>38</v>
      </c>
      <c r="O24" s="7"/>
      <c r="P24" s="7"/>
      <c r="Q24" s="7">
        <v>38</v>
      </c>
      <c r="R24" s="7"/>
      <c r="S24" s="7"/>
      <c r="T24" s="13">
        <f t="shared" si="0"/>
        <v>76</v>
      </c>
      <c r="U24" s="16">
        <f t="shared" si="1"/>
        <v>1.0816965556504412E-2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79</v>
      </c>
      <c r="N25" s="7"/>
      <c r="O25" s="7"/>
      <c r="P25" s="7"/>
      <c r="Q25" s="7">
        <v>73</v>
      </c>
      <c r="R25" s="7"/>
      <c r="S25" s="7"/>
      <c r="T25" s="13">
        <f t="shared" si="0"/>
        <v>73</v>
      </c>
      <c r="U25" s="16">
        <f t="shared" si="1"/>
        <v>1.0389980074010817E-2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279</v>
      </c>
      <c r="N26" s="7">
        <v>16</v>
      </c>
      <c r="O26" s="7">
        <v>15</v>
      </c>
      <c r="P26" s="7"/>
      <c r="Q26" s="7">
        <v>35</v>
      </c>
      <c r="R26" s="7"/>
      <c r="S26" s="7"/>
      <c r="T26" s="13">
        <f t="shared" si="0"/>
        <v>66</v>
      </c>
      <c r="U26" s="16">
        <f t="shared" si="1"/>
        <v>9.3936806148590939E-3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376</v>
      </c>
      <c r="N27" s="7">
        <v>25</v>
      </c>
      <c r="O27" s="7"/>
      <c r="P27" s="7">
        <v>14</v>
      </c>
      <c r="Q27" s="7">
        <v>24</v>
      </c>
      <c r="R27" s="7"/>
      <c r="S27" s="7"/>
      <c r="T27" s="13">
        <f t="shared" si="0"/>
        <v>63</v>
      </c>
      <c r="U27" s="16">
        <f t="shared" si="1"/>
        <v>8.966695132365499E-3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417</v>
      </c>
      <c r="N28" s="7"/>
      <c r="O28" s="7">
        <v>42</v>
      </c>
      <c r="P28" s="7"/>
      <c r="Q28" s="7">
        <v>14</v>
      </c>
      <c r="R28" s="7"/>
      <c r="S28" s="7"/>
      <c r="T28" s="13">
        <f t="shared" si="0"/>
        <v>56</v>
      </c>
      <c r="U28" s="16">
        <f t="shared" si="1"/>
        <v>7.970395673213778E-3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286</v>
      </c>
      <c r="N29" s="7">
        <v>9</v>
      </c>
      <c r="O29" s="7">
        <v>26</v>
      </c>
      <c r="P29" s="7"/>
      <c r="Q29" s="7">
        <v>20</v>
      </c>
      <c r="R29" s="7"/>
      <c r="S29" s="7"/>
      <c r="T29" s="13">
        <f t="shared" si="0"/>
        <v>55</v>
      </c>
      <c r="U29" s="16">
        <f t="shared" si="1"/>
        <v>7.8280671790492452E-3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445</v>
      </c>
      <c r="N30" s="7">
        <v>18</v>
      </c>
      <c r="O30" s="7">
        <v>10</v>
      </c>
      <c r="P30" s="7">
        <v>13</v>
      </c>
      <c r="Q30" s="7">
        <v>11</v>
      </c>
      <c r="R30" s="7"/>
      <c r="S30" s="7"/>
      <c r="T30" s="13">
        <f t="shared" si="0"/>
        <v>52</v>
      </c>
      <c r="U30" s="16">
        <f t="shared" si="1"/>
        <v>7.4010816965556503E-3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116</v>
      </c>
      <c r="N31" s="7">
        <v>18</v>
      </c>
      <c r="O31" s="7">
        <v>12</v>
      </c>
      <c r="P31" s="7"/>
      <c r="Q31" s="7">
        <v>20</v>
      </c>
      <c r="R31" s="7"/>
      <c r="S31" s="7"/>
      <c r="T31" s="13">
        <f t="shared" si="0"/>
        <v>50</v>
      </c>
      <c r="U31" s="16">
        <f t="shared" si="1"/>
        <v>7.1164247082265873E-3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301</v>
      </c>
      <c r="N32" s="7">
        <v>9</v>
      </c>
      <c r="O32" s="7">
        <v>11</v>
      </c>
      <c r="P32" s="7">
        <v>12</v>
      </c>
      <c r="Q32" s="7">
        <v>16</v>
      </c>
      <c r="R32" s="7"/>
      <c r="S32" s="7"/>
      <c r="T32" s="13">
        <f t="shared" si="0"/>
        <v>48</v>
      </c>
      <c r="U32" s="16">
        <f t="shared" si="1"/>
        <v>6.8317677198975234E-3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449</v>
      </c>
      <c r="N33" s="7">
        <v>20</v>
      </c>
      <c r="O33" s="7"/>
      <c r="P33" s="7">
        <v>26</v>
      </c>
      <c r="Q33" s="7"/>
      <c r="R33" s="7"/>
      <c r="S33" s="7"/>
      <c r="T33" s="13">
        <f t="shared" si="0"/>
        <v>46</v>
      </c>
      <c r="U33" s="16">
        <f t="shared" si="1"/>
        <v>6.5471107315684604E-3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259</v>
      </c>
      <c r="N34" s="7">
        <v>9</v>
      </c>
      <c r="O34" s="7">
        <v>15</v>
      </c>
      <c r="P34" s="7">
        <v>8</v>
      </c>
      <c r="Q34" s="7">
        <v>14</v>
      </c>
      <c r="R34" s="7"/>
      <c r="S34" s="7"/>
      <c r="T34" s="13">
        <f t="shared" si="0"/>
        <v>46</v>
      </c>
      <c r="U34" s="16">
        <f t="shared" si="1"/>
        <v>6.5471107315684604E-3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331</v>
      </c>
      <c r="N35" s="7">
        <v>17</v>
      </c>
      <c r="O35" s="7">
        <v>24</v>
      </c>
      <c r="P35" s="7"/>
      <c r="Q35" s="7"/>
      <c r="R35" s="7"/>
      <c r="S35" s="7"/>
      <c r="T35" s="13">
        <f t="shared" si="0"/>
        <v>41</v>
      </c>
      <c r="U35" s="16">
        <f t="shared" si="1"/>
        <v>5.8354682607458016E-3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189</v>
      </c>
      <c r="N36" s="7"/>
      <c r="O36" s="7">
        <v>40</v>
      </c>
      <c r="P36" s="7"/>
      <c r="Q36" s="7"/>
      <c r="R36" s="7"/>
      <c r="S36" s="7"/>
      <c r="T36" s="13">
        <f t="shared" si="0"/>
        <v>40</v>
      </c>
      <c r="U36" s="16">
        <f t="shared" si="1"/>
        <v>5.6931397665812697E-3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271</v>
      </c>
      <c r="N37" s="7">
        <v>15</v>
      </c>
      <c r="O37" s="7">
        <v>9</v>
      </c>
      <c r="P37" s="7">
        <v>13</v>
      </c>
      <c r="Q37" s="7"/>
      <c r="R37" s="7"/>
      <c r="S37" s="7"/>
      <c r="T37" s="13">
        <f t="shared" si="0"/>
        <v>37</v>
      </c>
      <c r="U37" s="16">
        <f t="shared" si="1"/>
        <v>5.2661542840876747E-3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357</v>
      </c>
      <c r="N38" s="7">
        <v>8</v>
      </c>
      <c r="O38" s="7">
        <v>12</v>
      </c>
      <c r="P38" s="7"/>
      <c r="Q38" s="7">
        <v>17</v>
      </c>
      <c r="R38" s="7"/>
      <c r="S38" s="7"/>
      <c r="T38" s="13">
        <f t="shared" si="0"/>
        <v>37</v>
      </c>
      <c r="U38" s="16">
        <f t="shared" si="1"/>
        <v>5.2661542840876747E-3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199</v>
      </c>
      <c r="N39" s="7">
        <v>20</v>
      </c>
      <c r="O39" s="7">
        <v>17</v>
      </c>
      <c r="P39" s="7"/>
      <c r="Q39" s="7"/>
      <c r="R39" s="7"/>
      <c r="S39" s="7"/>
      <c r="T39" s="13">
        <f t="shared" si="0"/>
        <v>37</v>
      </c>
      <c r="U39" s="16">
        <f t="shared" si="1"/>
        <v>5.2661542840876747E-3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64</v>
      </c>
      <c r="N40" s="7">
        <v>31</v>
      </c>
      <c r="O40" s="7"/>
      <c r="P40" s="7"/>
      <c r="Q40" s="7"/>
      <c r="R40" s="7"/>
      <c r="S40" s="7"/>
      <c r="T40" s="13">
        <f t="shared" si="0"/>
        <v>31</v>
      </c>
      <c r="U40" s="16">
        <f t="shared" si="1"/>
        <v>4.412183319100484E-3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464</v>
      </c>
      <c r="N41" s="7">
        <v>5</v>
      </c>
      <c r="O41" s="7">
        <v>8</v>
      </c>
      <c r="P41" s="7">
        <v>8</v>
      </c>
      <c r="Q41" s="7">
        <v>9</v>
      </c>
      <c r="R41" s="7"/>
      <c r="S41" s="7"/>
      <c r="T41" s="13">
        <f t="shared" ref="T41:T72" si="2">SUM(N41:S41)</f>
        <v>30</v>
      </c>
      <c r="U41" s="16">
        <f t="shared" si="1"/>
        <v>4.269854824935952E-3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338</v>
      </c>
      <c r="N42" s="7">
        <v>8</v>
      </c>
      <c r="O42" s="7">
        <v>9</v>
      </c>
      <c r="P42" s="7">
        <v>7</v>
      </c>
      <c r="Q42" s="7">
        <v>6</v>
      </c>
      <c r="R42" s="7"/>
      <c r="S42" s="7"/>
      <c r="T42" s="13">
        <f t="shared" si="2"/>
        <v>30</v>
      </c>
      <c r="U42" s="16">
        <f t="shared" si="1"/>
        <v>4.269854824935952E-3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319</v>
      </c>
      <c r="N43" s="7">
        <v>7</v>
      </c>
      <c r="O43" s="7">
        <v>11</v>
      </c>
      <c r="P43" s="7">
        <v>5</v>
      </c>
      <c r="Q43" s="7">
        <v>6</v>
      </c>
      <c r="R43" s="7"/>
      <c r="S43" s="7"/>
      <c r="T43" s="13">
        <f t="shared" si="2"/>
        <v>29</v>
      </c>
      <c r="U43" s="16">
        <f t="shared" si="1"/>
        <v>4.1275263307714201E-3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139</v>
      </c>
      <c r="N44" s="7"/>
      <c r="O44" s="7"/>
      <c r="P44" s="7">
        <v>17</v>
      </c>
      <c r="Q44" s="7">
        <v>12</v>
      </c>
      <c r="R44" s="7"/>
      <c r="S44" s="7"/>
      <c r="T44" s="13">
        <f t="shared" si="2"/>
        <v>29</v>
      </c>
      <c r="U44" s="16">
        <f t="shared" si="1"/>
        <v>4.1275263307714201E-3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122</v>
      </c>
      <c r="N45" s="7">
        <v>10</v>
      </c>
      <c r="O45" s="7">
        <v>5</v>
      </c>
      <c r="P45" s="7"/>
      <c r="Q45" s="7">
        <v>10</v>
      </c>
      <c r="R45" s="7"/>
      <c r="S45" s="7"/>
      <c r="T45" s="13">
        <f t="shared" si="2"/>
        <v>25</v>
      </c>
      <c r="U45" s="16">
        <f t="shared" si="1"/>
        <v>3.5582123541132936E-3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615</v>
      </c>
      <c r="N46" s="7"/>
      <c r="O46" s="7">
        <v>6</v>
      </c>
      <c r="P46" s="7">
        <v>6</v>
      </c>
      <c r="Q46" s="7">
        <v>11</v>
      </c>
      <c r="R46" s="7"/>
      <c r="S46" s="7"/>
      <c r="T46" s="13">
        <f t="shared" si="2"/>
        <v>23</v>
      </c>
      <c r="U46" s="16">
        <f t="shared" si="1"/>
        <v>3.2735553657842302E-3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257</v>
      </c>
      <c r="N47" s="7">
        <v>4</v>
      </c>
      <c r="O47" s="7">
        <v>8</v>
      </c>
      <c r="P47" s="7">
        <v>3</v>
      </c>
      <c r="Q47" s="7">
        <v>5</v>
      </c>
      <c r="R47" s="7"/>
      <c r="S47" s="7"/>
      <c r="T47" s="13">
        <f t="shared" si="2"/>
        <v>20</v>
      </c>
      <c r="U47" s="16">
        <f t="shared" si="1"/>
        <v>2.8465698832906348E-3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159</v>
      </c>
      <c r="N48" s="7">
        <v>6</v>
      </c>
      <c r="O48" s="7">
        <v>6</v>
      </c>
      <c r="P48" s="7"/>
      <c r="Q48" s="7">
        <v>7</v>
      </c>
      <c r="R48" s="7"/>
      <c r="S48" s="7"/>
      <c r="T48" s="13">
        <f t="shared" si="2"/>
        <v>19</v>
      </c>
      <c r="U48" s="16">
        <f t="shared" si="1"/>
        <v>2.7042413891261029E-3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458</v>
      </c>
      <c r="N49" s="7">
        <v>3</v>
      </c>
      <c r="O49" s="7">
        <v>7</v>
      </c>
      <c r="P49" s="7"/>
      <c r="Q49" s="7">
        <v>5</v>
      </c>
      <c r="R49" s="7"/>
      <c r="S49" s="7"/>
      <c r="T49" s="13">
        <f t="shared" si="2"/>
        <v>15</v>
      </c>
      <c r="U49" s="16">
        <f t="shared" si="1"/>
        <v>2.134927412467976E-3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391</v>
      </c>
      <c r="N50" s="7">
        <v>4</v>
      </c>
      <c r="O50" s="7">
        <v>4</v>
      </c>
      <c r="P50" s="7"/>
      <c r="Q50" s="7">
        <v>7</v>
      </c>
      <c r="R50" s="7"/>
      <c r="S50" s="7"/>
      <c r="T50" s="13">
        <f t="shared" si="2"/>
        <v>15</v>
      </c>
      <c r="U50" s="16">
        <f t="shared" si="1"/>
        <v>2.134927412467976E-3</v>
      </c>
    </row>
    <row r="51" spans="1:2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350</v>
      </c>
      <c r="N51" s="7">
        <v>3</v>
      </c>
      <c r="O51" s="7">
        <v>3</v>
      </c>
      <c r="P51" s="7">
        <v>4</v>
      </c>
      <c r="Q51" s="7">
        <v>3</v>
      </c>
      <c r="R51" s="7"/>
      <c r="S51" s="7"/>
      <c r="T51" s="13">
        <f t="shared" si="2"/>
        <v>13</v>
      </c>
      <c r="U51" s="16">
        <f t="shared" si="1"/>
        <v>1.8502704241389126E-3</v>
      </c>
    </row>
    <row r="52" spans="1:2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529</v>
      </c>
      <c r="N52" s="7"/>
      <c r="O52" s="7">
        <v>5</v>
      </c>
      <c r="P52" s="7">
        <v>3</v>
      </c>
      <c r="Q52" s="7">
        <v>5</v>
      </c>
      <c r="R52" s="7"/>
      <c r="S52" s="7"/>
      <c r="T52" s="13">
        <f t="shared" si="2"/>
        <v>13</v>
      </c>
      <c r="U52" s="16">
        <f t="shared" si="1"/>
        <v>1.8502704241389126E-3</v>
      </c>
    </row>
    <row r="53" spans="1:2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476</v>
      </c>
      <c r="N53" s="7">
        <v>6</v>
      </c>
      <c r="O53" s="7">
        <v>6</v>
      </c>
      <c r="P53" s="7"/>
      <c r="Q53" s="7"/>
      <c r="R53" s="7"/>
      <c r="S53" s="7"/>
      <c r="T53" s="13">
        <f t="shared" si="2"/>
        <v>12</v>
      </c>
      <c r="U53" s="16">
        <f t="shared" si="1"/>
        <v>1.7079419299743809E-3</v>
      </c>
    </row>
    <row r="54" spans="1:2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292</v>
      </c>
      <c r="N54" s="7"/>
      <c r="O54" s="7"/>
      <c r="P54" s="7"/>
      <c r="Q54" s="7">
        <v>11</v>
      </c>
      <c r="R54" s="7"/>
      <c r="S54" s="7"/>
      <c r="T54" s="13">
        <f t="shared" si="2"/>
        <v>11</v>
      </c>
      <c r="U54" s="16">
        <f t="shared" si="1"/>
        <v>1.5656134358098491E-3</v>
      </c>
    </row>
    <row r="55" spans="1:2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473</v>
      </c>
      <c r="N55" s="7">
        <v>2</v>
      </c>
      <c r="O55" s="7">
        <v>1</v>
      </c>
      <c r="P55" s="7">
        <v>2</v>
      </c>
      <c r="Q55" s="7">
        <v>5</v>
      </c>
      <c r="R55" s="7"/>
      <c r="S55" s="7"/>
      <c r="T55" s="13">
        <f t="shared" si="2"/>
        <v>10</v>
      </c>
      <c r="U55" s="16">
        <f t="shared" si="1"/>
        <v>1.4232849416453174E-3</v>
      </c>
    </row>
    <row r="56" spans="1:2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135</v>
      </c>
      <c r="N56" s="7">
        <v>5</v>
      </c>
      <c r="O56" s="7">
        <v>2</v>
      </c>
      <c r="P56" s="7"/>
      <c r="Q56" s="7">
        <v>2</v>
      </c>
      <c r="R56" s="7"/>
      <c r="S56" s="7"/>
      <c r="T56" s="13">
        <f t="shared" si="2"/>
        <v>9</v>
      </c>
      <c r="U56" s="16">
        <f t="shared" si="1"/>
        <v>1.2809564474807857E-3</v>
      </c>
    </row>
    <row r="57" spans="1:2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1182</v>
      </c>
      <c r="N57" s="7">
        <v>5</v>
      </c>
      <c r="O57" s="7">
        <v>3</v>
      </c>
      <c r="P57" s="7">
        <v>1</v>
      </c>
      <c r="Q57" s="7"/>
      <c r="R57" s="7"/>
      <c r="S57" s="7"/>
      <c r="T57" s="13">
        <f t="shared" si="2"/>
        <v>9</v>
      </c>
      <c r="U57" s="16">
        <f t="shared" si="1"/>
        <v>1.2809564474807857E-3</v>
      </c>
    </row>
    <row r="58" spans="1:2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469</v>
      </c>
      <c r="N58" s="7"/>
      <c r="O58" s="7"/>
      <c r="P58" s="7"/>
      <c r="Q58" s="7">
        <v>6</v>
      </c>
      <c r="R58" s="7"/>
      <c r="S58" s="7"/>
      <c r="T58" s="13">
        <f t="shared" si="2"/>
        <v>6</v>
      </c>
      <c r="U58" s="16">
        <f t="shared" si="1"/>
        <v>8.5397096498719043E-4</v>
      </c>
    </row>
    <row r="59" spans="1:2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347</v>
      </c>
      <c r="N59" s="7"/>
      <c r="O59" s="7"/>
      <c r="P59" s="7"/>
      <c r="Q59" s="7">
        <v>5</v>
      </c>
      <c r="R59" s="7"/>
      <c r="S59" s="7"/>
      <c r="T59" s="13">
        <f t="shared" si="2"/>
        <v>5</v>
      </c>
      <c r="U59" s="16">
        <f t="shared" si="1"/>
        <v>7.1164247082265871E-4</v>
      </c>
    </row>
    <row r="60" spans="1:2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344</v>
      </c>
      <c r="N60" s="7"/>
      <c r="O60" s="7">
        <v>1</v>
      </c>
      <c r="P60" s="7">
        <v>2</v>
      </c>
      <c r="Q60" s="7">
        <v>2</v>
      </c>
      <c r="R60" s="7"/>
      <c r="S60" s="7"/>
      <c r="T60" s="13">
        <f t="shared" si="2"/>
        <v>5</v>
      </c>
      <c r="U60" s="16">
        <f t="shared" si="1"/>
        <v>7.1164247082265871E-4</v>
      </c>
    </row>
    <row r="61" spans="1:2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72</v>
      </c>
      <c r="N61" s="7">
        <v>2</v>
      </c>
      <c r="O61" s="7"/>
      <c r="P61" s="7"/>
      <c r="Q61" s="7">
        <v>3</v>
      </c>
      <c r="R61" s="7"/>
      <c r="S61" s="7"/>
      <c r="T61" s="13">
        <f t="shared" si="2"/>
        <v>5</v>
      </c>
      <c r="U61" s="16">
        <f t="shared" si="1"/>
        <v>7.1164247082265871E-4</v>
      </c>
    </row>
    <row r="62" spans="1:2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891</v>
      </c>
      <c r="N62" s="7"/>
      <c r="O62" s="7">
        <v>1</v>
      </c>
      <c r="P62" s="7">
        <v>2</v>
      </c>
      <c r="Q62" s="7">
        <v>2</v>
      </c>
      <c r="R62" s="7"/>
      <c r="S62" s="7"/>
      <c r="T62" s="13">
        <f t="shared" si="2"/>
        <v>5</v>
      </c>
      <c r="U62" s="16">
        <f t="shared" si="1"/>
        <v>7.1164247082265871E-4</v>
      </c>
    </row>
    <row r="63" spans="1:2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544</v>
      </c>
      <c r="N63" s="7">
        <v>5</v>
      </c>
      <c r="O63" s="7"/>
      <c r="P63" s="7"/>
      <c r="Q63" s="7"/>
      <c r="R63" s="7"/>
      <c r="S63" s="7"/>
      <c r="T63" s="13">
        <f t="shared" si="2"/>
        <v>5</v>
      </c>
      <c r="U63" s="16">
        <f t="shared" si="1"/>
        <v>7.1164247082265871E-4</v>
      </c>
    </row>
    <row r="64" spans="1:2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335</v>
      </c>
      <c r="N64" s="7"/>
      <c r="O64" s="7"/>
      <c r="P64" s="7">
        <v>2</v>
      </c>
      <c r="Q64" s="7">
        <v>2</v>
      </c>
      <c r="R64" s="7"/>
      <c r="S64" s="7"/>
      <c r="T64" s="13">
        <f t="shared" si="2"/>
        <v>4</v>
      </c>
      <c r="U64" s="16">
        <f t="shared" si="1"/>
        <v>5.6931397665812699E-4</v>
      </c>
    </row>
    <row r="65" spans="1:2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668</v>
      </c>
      <c r="N65" s="7"/>
      <c r="O65" s="7"/>
      <c r="P65" s="7">
        <v>4</v>
      </c>
      <c r="Q65" s="7"/>
      <c r="R65" s="7"/>
      <c r="S65" s="7"/>
      <c r="T65" s="13">
        <f t="shared" si="2"/>
        <v>4</v>
      </c>
      <c r="U65" s="16">
        <f t="shared" si="1"/>
        <v>5.6931397665812699E-4</v>
      </c>
    </row>
    <row r="66" spans="1:2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754</v>
      </c>
      <c r="N66" s="7"/>
      <c r="O66" s="7">
        <v>2</v>
      </c>
      <c r="P66" s="7"/>
      <c r="Q66" s="7"/>
      <c r="R66" s="7"/>
      <c r="S66" s="7"/>
      <c r="T66" s="13">
        <f t="shared" si="2"/>
        <v>2</v>
      </c>
      <c r="U66" s="16">
        <f t="shared" si="1"/>
        <v>2.8465698832906349E-4</v>
      </c>
    </row>
    <row r="67" spans="1:2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1002</v>
      </c>
      <c r="N67" s="7"/>
      <c r="O67" s="7">
        <v>1</v>
      </c>
      <c r="P67" s="7">
        <v>1</v>
      </c>
      <c r="Q67" s="7"/>
      <c r="R67" s="7"/>
      <c r="S67" s="7"/>
      <c r="T67" s="13">
        <f t="shared" si="2"/>
        <v>2</v>
      </c>
      <c r="U67" s="16">
        <f t="shared" si="1"/>
        <v>2.8465698832906349E-4</v>
      </c>
    </row>
    <row r="68" spans="1:2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798</v>
      </c>
      <c r="N68" s="7">
        <v>2</v>
      </c>
      <c r="O68" s="7"/>
      <c r="P68" s="7"/>
      <c r="Q68" s="7"/>
      <c r="R68" s="7"/>
      <c r="S68" s="7"/>
      <c r="T68" s="13">
        <f t="shared" si="2"/>
        <v>2</v>
      </c>
      <c r="U68" s="16">
        <f t="shared" si="1"/>
        <v>2.8465698832906349E-4</v>
      </c>
    </row>
    <row r="69" spans="1:2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>
        <v>1</v>
      </c>
      <c r="R69" s="7"/>
      <c r="S69" s="7"/>
      <c r="T69" s="13">
        <f t="shared" si="2"/>
        <v>1</v>
      </c>
      <c r="U69" s="16">
        <f t="shared" si="1"/>
        <v>1.4232849416453175E-4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>
        <f t="shared" ref="O70:U70" si="3">SUM(O9:O69)</f>
        <v>1595</v>
      </c>
      <c r="P70" s="24">
        <f t="shared" si="3"/>
        <v>1280</v>
      </c>
      <c r="Q70" s="24">
        <f t="shared" si="3"/>
        <v>2617</v>
      </c>
      <c r="R70" s="24"/>
      <c r="S70" s="24"/>
      <c r="T70" s="24">
        <f t="shared" si="3"/>
        <v>7026</v>
      </c>
      <c r="U70" s="26">
        <f t="shared" si="3"/>
        <v>1</v>
      </c>
    </row>
    <row r="72" spans="1:21" ht="18">
      <c r="M72" s="18" t="s">
        <v>1297</v>
      </c>
    </row>
    <row r="74" spans="1:21" hidden="1">
      <c r="A74" s="6" t="s">
        <v>1289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1296</v>
      </c>
      <c r="N75" s="19" t="s">
        <v>1276</v>
      </c>
      <c r="O75" s="19" t="s">
        <v>1277</v>
      </c>
      <c r="P75" s="19" t="s">
        <v>1278</v>
      </c>
      <c r="Q75" s="19" t="s">
        <v>1279</v>
      </c>
      <c r="R75" s="19"/>
      <c r="S75" s="19"/>
      <c r="T75" s="19" t="s">
        <v>1308</v>
      </c>
      <c r="U75" s="25" t="s">
        <v>1285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>
        <v>359</v>
      </c>
      <c r="P76" s="7">
        <v>343</v>
      </c>
      <c r="Q76" s="7">
        <v>429</v>
      </c>
      <c r="R76" s="7"/>
      <c r="S76" s="7"/>
      <c r="T76" s="13">
        <f t="shared" ref="T76:T107" si="4">SUM(N76:S76)</f>
        <v>1680</v>
      </c>
      <c r="U76" s="16">
        <f>+T76/$T$212</f>
        <v>0.23911187019641333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1251</v>
      </c>
      <c r="N77" s="7"/>
      <c r="O77" s="7"/>
      <c r="P77" s="7"/>
      <c r="Q77" s="7">
        <v>936</v>
      </c>
      <c r="R77" s="7"/>
      <c r="S77" s="7"/>
      <c r="T77" s="13">
        <f t="shared" si="4"/>
        <v>936</v>
      </c>
      <c r="U77" s="16">
        <f t="shared" ref="U77:U140" si="5">+T77/$T$212</f>
        <v>0.13321947053800171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1191</v>
      </c>
      <c r="N78" s="7">
        <v>182</v>
      </c>
      <c r="O78" s="7">
        <v>162</v>
      </c>
      <c r="P78" s="7">
        <v>181</v>
      </c>
      <c r="Q78" s="7">
        <v>188</v>
      </c>
      <c r="R78" s="7"/>
      <c r="S78" s="7"/>
      <c r="T78" s="13">
        <f t="shared" si="4"/>
        <v>713</v>
      </c>
      <c r="U78" s="16">
        <f t="shared" si="5"/>
        <v>0.10148021633931113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1147</v>
      </c>
      <c r="N79" s="7">
        <v>87</v>
      </c>
      <c r="O79" s="7">
        <v>170</v>
      </c>
      <c r="P79" s="7"/>
      <c r="Q79" s="7">
        <v>125</v>
      </c>
      <c r="R79" s="7"/>
      <c r="S79" s="7"/>
      <c r="T79" s="13">
        <f t="shared" si="4"/>
        <v>382</v>
      </c>
      <c r="U79" s="16">
        <f t="shared" si="5"/>
        <v>5.4369484770851122E-2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1190</v>
      </c>
      <c r="N80" s="7">
        <v>82</v>
      </c>
      <c r="O80" s="7">
        <v>78</v>
      </c>
      <c r="P80" s="7">
        <v>95</v>
      </c>
      <c r="Q80" s="7">
        <v>88</v>
      </c>
      <c r="R80" s="7"/>
      <c r="S80" s="7"/>
      <c r="T80" s="13">
        <f t="shared" si="4"/>
        <v>343</v>
      </c>
      <c r="U80" s="16">
        <f t="shared" si="5"/>
        <v>4.8818673498434384E-2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1150</v>
      </c>
      <c r="N81" s="7">
        <v>60</v>
      </c>
      <c r="O81" s="7">
        <v>43</v>
      </c>
      <c r="P81" s="7">
        <v>113</v>
      </c>
      <c r="Q81" s="7">
        <v>102</v>
      </c>
      <c r="R81" s="7"/>
      <c r="S81" s="7"/>
      <c r="T81" s="13">
        <f t="shared" si="4"/>
        <v>318</v>
      </c>
      <c r="U81" s="16">
        <f t="shared" si="5"/>
        <v>4.5260461144321092E-2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1206</v>
      </c>
      <c r="N82" s="7">
        <v>33</v>
      </c>
      <c r="O82" s="7">
        <v>144</v>
      </c>
      <c r="P82" s="7">
        <v>31</v>
      </c>
      <c r="Q82" s="7">
        <v>31</v>
      </c>
      <c r="R82" s="7"/>
      <c r="S82" s="7"/>
      <c r="T82" s="13">
        <f t="shared" si="4"/>
        <v>239</v>
      </c>
      <c r="U82" s="16">
        <f t="shared" si="5"/>
        <v>3.4016510105323083E-2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295</v>
      </c>
      <c r="N83" s="7">
        <v>3</v>
      </c>
      <c r="O83" s="7">
        <v>58</v>
      </c>
      <c r="P83" s="7">
        <v>72</v>
      </c>
      <c r="Q83" s="7">
        <v>60</v>
      </c>
      <c r="R83" s="7"/>
      <c r="S83" s="7"/>
      <c r="T83" s="13">
        <f t="shared" si="4"/>
        <v>193</v>
      </c>
      <c r="U83" s="16">
        <f t="shared" si="5"/>
        <v>2.7469399373754626E-2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45</v>
      </c>
      <c r="N84" s="7">
        <v>43</v>
      </c>
      <c r="O84" s="7">
        <v>51</v>
      </c>
      <c r="P84" s="7">
        <v>50</v>
      </c>
      <c r="Q84" s="7">
        <v>43</v>
      </c>
      <c r="R84" s="7"/>
      <c r="S84" s="7"/>
      <c r="T84" s="13">
        <f t="shared" si="4"/>
        <v>187</v>
      </c>
      <c r="U84" s="16">
        <f t="shared" si="5"/>
        <v>2.6615428408767437E-2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1180</v>
      </c>
      <c r="N85" s="7"/>
      <c r="O85" s="7">
        <v>24</v>
      </c>
      <c r="P85" s="7">
        <v>66</v>
      </c>
      <c r="Q85" s="7">
        <v>66</v>
      </c>
      <c r="R85" s="7"/>
      <c r="S85" s="7"/>
      <c r="T85" s="13">
        <f t="shared" si="4"/>
        <v>156</v>
      </c>
      <c r="U85" s="16">
        <f t="shared" si="5"/>
        <v>2.2203245089666951E-2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1205</v>
      </c>
      <c r="N86" s="7">
        <v>53</v>
      </c>
      <c r="O86" s="7">
        <v>63</v>
      </c>
      <c r="P86" s="7"/>
      <c r="Q86" s="7"/>
      <c r="R86" s="7"/>
      <c r="S86" s="7"/>
      <c r="T86" s="13">
        <f t="shared" si="4"/>
        <v>116</v>
      </c>
      <c r="U86" s="16">
        <f t="shared" si="5"/>
        <v>1.651010532308568E-2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204</v>
      </c>
      <c r="N87" s="7">
        <v>26</v>
      </c>
      <c r="O87" s="7">
        <v>28</v>
      </c>
      <c r="P87" s="7"/>
      <c r="Q87" s="7">
        <v>40</v>
      </c>
      <c r="R87" s="7"/>
      <c r="S87" s="7"/>
      <c r="T87" s="13">
        <f t="shared" si="4"/>
        <v>94</v>
      </c>
      <c r="U87" s="16">
        <f t="shared" si="5"/>
        <v>1.3378878451465983E-2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116</v>
      </c>
      <c r="N88" s="7">
        <v>21</v>
      </c>
      <c r="O88" s="7">
        <v>13</v>
      </c>
      <c r="P88" s="7">
        <v>33</v>
      </c>
      <c r="Q88" s="7">
        <v>19</v>
      </c>
      <c r="R88" s="7"/>
      <c r="S88" s="7"/>
      <c r="T88" s="13">
        <f t="shared" si="4"/>
        <v>86</v>
      </c>
      <c r="U88" s="16">
        <f t="shared" si="5"/>
        <v>1.2240250498149729E-2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1189</v>
      </c>
      <c r="N89" s="7">
        <v>20</v>
      </c>
      <c r="O89" s="7">
        <v>33</v>
      </c>
      <c r="P89" s="7">
        <v>15</v>
      </c>
      <c r="Q89" s="7">
        <v>17</v>
      </c>
      <c r="R89" s="7"/>
      <c r="S89" s="7"/>
      <c r="T89" s="13">
        <f t="shared" si="4"/>
        <v>85</v>
      </c>
      <c r="U89" s="16">
        <f t="shared" si="5"/>
        <v>1.2097922003985198E-2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1201</v>
      </c>
      <c r="N90" s="7">
        <v>20</v>
      </c>
      <c r="O90" s="7">
        <v>10</v>
      </c>
      <c r="P90" s="7">
        <v>25</v>
      </c>
      <c r="Q90" s="7">
        <v>29</v>
      </c>
      <c r="R90" s="7"/>
      <c r="S90" s="7"/>
      <c r="T90" s="13">
        <f t="shared" si="4"/>
        <v>84</v>
      </c>
      <c r="U90" s="16">
        <f t="shared" si="5"/>
        <v>1.1955593509820665E-2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1203</v>
      </c>
      <c r="N91" s="7">
        <v>31</v>
      </c>
      <c r="O91" s="7">
        <v>21</v>
      </c>
      <c r="P91" s="7">
        <v>21</v>
      </c>
      <c r="Q91" s="7">
        <v>8</v>
      </c>
      <c r="R91" s="7"/>
      <c r="S91" s="7"/>
      <c r="T91" s="13">
        <f t="shared" si="4"/>
        <v>81</v>
      </c>
      <c r="U91" s="16">
        <f t="shared" si="5"/>
        <v>1.152860802732707E-2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445</v>
      </c>
      <c r="N92" s="7">
        <v>31</v>
      </c>
      <c r="O92" s="7">
        <v>14</v>
      </c>
      <c r="P92" s="7">
        <v>18</v>
      </c>
      <c r="Q92" s="7">
        <v>16</v>
      </c>
      <c r="R92" s="7"/>
      <c r="S92" s="7"/>
      <c r="T92" s="13">
        <f t="shared" si="4"/>
        <v>79</v>
      </c>
      <c r="U92" s="16">
        <f t="shared" si="5"/>
        <v>1.1243951038998008E-2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79</v>
      </c>
      <c r="N93" s="7"/>
      <c r="O93" s="7">
        <v>3</v>
      </c>
      <c r="P93" s="7"/>
      <c r="Q93" s="7">
        <v>75</v>
      </c>
      <c r="R93" s="7"/>
      <c r="S93" s="7"/>
      <c r="T93" s="13">
        <f t="shared" si="4"/>
        <v>78</v>
      </c>
      <c r="U93" s="16">
        <f t="shared" si="5"/>
        <v>1.1101622544833475E-2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1207</v>
      </c>
      <c r="N94" s="7">
        <v>17</v>
      </c>
      <c r="O94" s="7">
        <v>15</v>
      </c>
      <c r="P94" s="7">
        <v>1</v>
      </c>
      <c r="Q94" s="7">
        <v>37</v>
      </c>
      <c r="R94" s="7"/>
      <c r="S94" s="7"/>
      <c r="T94" s="13">
        <f t="shared" si="4"/>
        <v>70</v>
      </c>
      <c r="U94" s="16">
        <f t="shared" si="5"/>
        <v>9.9629945915172217E-3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1239</v>
      </c>
      <c r="N95" s="7"/>
      <c r="O95" s="7">
        <v>16</v>
      </c>
      <c r="P95" s="7">
        <v>23</v>
      </c>
      <c r="Q95" s="7">
        <v>24</v>
      </c>
      <c r="R95" s="7"/>
      <c r="S95" s="7"/>
      <c r="T95" s="13">
        <f t="shared" si="4"/>
        <v>63</v>
      </c>
      <c r="U95" s="16">
        <f t="shared" si="5"/>
        <v>8.966695132365499E-3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286</v>
      </c>
      <c r="N96" s="7">
        <v>9</v>
      </c>
      <c r="O96" s="7">
        <v>29</v>
      </c>
      <c r="P96" s="7">
        <v>1</v>
      </c>
      <c r="Q96" s="7">
        <v>23</v>
      </c>
      <c r="R96" s="7"/>
      <c r="S96" s="7"/>
      <c r="T96" s="13">
        <f t="shared" si="4"/>
        <v>62</v>
      </c>
      <c r="U96" s="16">
        <f t="shared" si="5"/>
        <v>8.8243666382009679E-3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1167</v>
      </c>
      <c r="N97" s="7">
        <v>10</v>
      </c>
      <c r="O97" s="7">
        <v>27</v>
      </c>
      <c r="P97" s="7">
        <v>11</v>
      </c>
      <c r="Q97" s="7">
        <v>5</v>
      </c>
      <c r="R97" s="7"/>
      <c r="S97" s="7"/>
      <c r="T97" s="13">
        <f t="shared" si="4"/>
        <v>53</v>
      </c>
      <c r="U97" s="16">
        <f t="shared" si="5"/>
        <v>7.5434101907201822E-3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1234</v>
      </c>
      <c r="N98" s="7"/>
      <c r="O98" s="7">
        <v>2</v>
      </c>
      <c r="P98" s="7">
        <v>23</v>
      </c>
      <c r="Q98" s="7">
        <v>23</v>
      </c>
      <c r="R98" s="7"/>
      <c r="S98" s="7"/>
      <c r="T98" s="13">
        <f t="shared" si="4"/>
        <v>48</v>
      </c>
      <c r="U98" s="16">
        <f t="shared" si="5"/>
        <v>6.8317677198975234E-3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331</v>
      </c>
      <c r="N99" s="7">
        <v>19</v>
      </c>
      <c r="O99" s="7">
        <v>24</v>
      </c>
      <c r="P99" s="7">
        <v>2</v>
      </c>
      <c r="Q99" s="7"/>
      <c r="R99" s="7"/>
      <c r="S99" s="7"/>
      <c r="T99" s="13">
        <f t="shared" si="4"/>
        <v>45</v>
      </c>
      <c r="U99" s="16">
        <f t="shared" si="5"/>
        <v>6.4047822374039285E-3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464</v>
      </c>
      <c r="N100" s="7">
        <v>8</v>
      </c>
      <c r="O100" s="7">
        <v>9</v>
      </c>
      <c r="P100" s="7">
        <v>4</v>
      </c>
      <c r="Q100" s="7">
        <v>13</v>
      </c>
      <c r="R100" s="7"/>
      <c r="S100" s="7"/>
      <c r="T100" s="13">
        <f t="shared" si="4"/>
        <v>34</v>
      </c>
      <c r="U100" s="16">
        <f t="shared" si="5"/>
        <v>4.8391688015940789E-3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1244</v>
      </c>
      <c r="N101" s="7"/>
      <c r="O101" s="7"/>
      <c r="P101" s="7">
        <v>23</v>
      </c>
      <c r="Q101" s="7">
        <v>9</v>
      </c>
      <c r="R101" s="7"/>
      <c r="S101" s="7"/>
      <c r="T101" s="13">
        <f t="shared" si="4"/>
        <v>32</v>
      </c>
      <c r="U101" s="16">
        <f t="shared" si="5"/>
        <v>4.5545118132650159E-3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615</v>
      </c>
      <c r="N102" s="7">
        <v>7</v>
      </c>
      <c r="O102" s="7">
        <v>8</v>
      </c>
      <c r="P102" s="7">
        <v>6</v>
      </c>
      <c r="Q102" s="7">
        <v>11</v>
      </c>
      <c r="R102" s="7"/>
      <c r="S102" s="7"/>
      <c r="T102" s="13">
        <f t="shared" si="4"/>
        <v>32</v>
      </c>
      <c r="U102" s="16">
        <f t="shared" si="5"/>
        <v>4.5545118132650159E-3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338</v>
      </c>
      <c r="N103" s="7">
        <v>8</v>
      </c>
      <c r="O103" s="7">
        <v>10</v>
      </c>
      <c r="P103" s="7">
        <v>8</v>
      </c>
      <c r="Q103" s="7">
        <v>6</v>
      </c>
      <c r="R103" s="7"/>
      <c r="S103" s="7"/>
      <c r="T103" s="13">
        <f t="shared" si="4"/>
        <v>32</v>
      </c>
      <c r="U103" s="16">
        <f t="shared" si="5"/>
        <v>4.5545118132650159E-3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1181</v>
      </c>
      <c r="N104" s="7">
        <v>22</v>
      </c>
      <c r="O104" s="7">
        <v>8</v>
      </c>
      <c r="P104" s="7">
        <v>1</v>
      </c>
      <c r="Q104" s="7">
        <v>1</v>
      </c>
      <c r="R104" s="7"/>
      <c r="S104" s="7"/>
      <c r="T104" s="13">
        <f t="shared" si="4"/>
        <v>32</v>
      </c>
      <c r="U104" s="16">
        <f t="shared" si="5"/>
        <v>4.5545118132650159E-3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1159</v>
      </c>
      <c r="N105" s="7">
        <v>15</v>
      </c>
      <c r="O105" s="7">
        <v>8</v>
      </c>
      <c r="P105" s="7"/>
      <c r="Q105" s="7">
        <v>7</v>
      </c>
      <c r="R105" s="7"/>
      <c r="S105" s="7"/>
      <c r="T105" s="13">
        <f t="shared" si="4"/>
        <v>30</v>
      </c>
      <c r="U105" s="16">
        <f t="shared" si="5"/>
        <v>4.269854824935952E-3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199</v>
      </c>
      <c r="N106" s="7">
        <v>14</v>
      </c>
      <c r="O106" s="7">
        <v>15</v>
      </c>
      <c r="P106" s="7"/>
      <c r="Q106" s="7"/>
      <c r="R106" s="7"/>
      <c r="S106" s="7"/>
      <c r="T106" s="13">
        <f t="shared" si="4"/>
        <v>29</v>
      </c>
      <c r="U106" s="16">
        <f t="shared" si="5"/>
        <v>4.1275263307714201E-3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1242</v>
      </c>
      <c r="N107" s="7"/>
      <c r="O107" s="7"/>
      <c r="P107" s="7">
        <v>18</v>
      </c>
      <c r="Q107" s="7">
        <v>11</v>
      </c>
      <c r="R107" s="7"/>
      <c r="S107" s="7"/>
      <c r="T107" s="13">
        <f t="shared" si="4"/>
        <v>29</v>
      </c>
      <c r="U107" s="16">
        <f t="shared" si="5"/>
        <v>4.1275263307714201E-3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319</v>
      </c>
      <c r="N108" s="7">
        <v>8</v>
      </c>
      <c r="O108" s="7">
        <v>6</v>
      </c>
      <c r="P108" s="7">
        <v>5</v>
      </c>
      <c r="Q108" s="7">
        <v>6</v>
      </c>
      <c r="R108" s="7"/>
      <c r="S108" s="7"/>
      <c r="T108" s="13">
        <f t="shared" ref="T108:T139" si="6">SUM(N108:S108)</f>
        <v>25</v>
      </c>
      <c r="U108" s="16">
        <f t="shared" si="5"/>
        <v>3.5582123541132936E-3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1204</v>
      </c>
      <c r="N109" s="7">
        <v>6</v>
      </c>
      <c r="O109" s="7">
        <v>3</v>
      </c>
      <c r="P109" s="7">
        <v>9</v>
      </c>
      <c r="Q109" s="7">
        <v>3</v>
      </c>
      <c r="R109" s="7"/>
      <c r="S109" s="7"/>
      <c r="T109" s="13">
        <f t="shared" si="6"/>
        <v>21</v>
      </c>
      <c r="U109" s="16">
        <f t="shared" si="5"/>
        <v>2.9888983774551663E-3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1199</v>
      </c>
      <c r="N110" s="7">
        <v>4</v>
      </c>
      <c r="O110" s="7">
        <v>8</v>
      </c>
      <c r="P110" s="7">
        <v>3</v>
      </c>
      <c r="Q110" s="7">
        <v>5</v>
      </c>
      <c r="R110" s="7"/>
      <c r="S110" s="7"/>
      <c r="T110" s="13">
        <f t="shared" si="6"/>
        <v>20</v>
      </c>
      <c r="U110" s="16">
        <f t="shared" si="5"/>
        <v>2.8465698832906348E-3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159</v>
      </c>
      <c r="N111" s="7">
        <v>7</v>
      </c>
      <c r="O111" s="7">
        <v>7</v>
      </c>
      <c r="P111" s="7"/>
      <c r="Q111" s="7">
        <v>6</v>
      </c>
      <c r="R111" s="7"/>
      <c r="S111" s="7"/>
      <c r="T111" s="13">
        <f t="shared" si="6"/>
        <v>20</v>
      </c>
      <c r="U111" s="16">
        <f t="shared" si="5"/>
        <v>2.8465698832906348E-3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364</v>
      </c>
      <c r="N112" s="7">
        <v>2</v>
      </c>
      <c r="O112" s="7">
        <v>7</v>
      </c>
      <c r="P112" s="7">
        <v>2</v>
      </c>
      <c r="Q112" s="7">
        <v>9</v>
      </c>
      <c r="R112" s="7"/>
      <c r="S112" s="7"/>
      <c r="T112" s="13">
        <f t="shared" si="6"/>
        <v>20</v>
      </c>
      <c r="U112" s="16">
        <f t="shared" si="5"/>
        <v>2.8465698832906348E-3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1235</v>
      </c>
      <c r="N113" s="7"/>
      <c r="O113" s="7">
        <v>18</v>
      </c>
      <c r="P113" s="7"/>
      <c r="Q113" s="7">
        <v>1</v>
      </c>
      <c r="R113" s="7"/>
      <c r="S113" s="7"/>
      <c r="T113" s="13">
        <f t="shared" si="6"/>
        <v>19</v>
      </c>
      <c r="U113" s="16">
        <f t="shared" si="5"/>
        <v>2.7042413891261029E-3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1248</v>
      </c>
      <c r="N114" s="7"/>
      <c r="O114" s="7"/>
      <c r="P114" s="7">
        <v>9</v>
      </c>
      <c r="Q114" s="7">
        <v>9</v>
      </c>
      <c r="R114" s="7"/>
      <c r="S114" s="7"/>
      <c r="T114" s="13">
        <f t="shared" si="6"/>
        <v>18</v>
      </c>
      <c r="U114" s="16">
        <f t="shared" si="5"/>
        <v>2.5619128949615714E-3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292</v>
      </c>
      <c r="N115" s="7">
        <v>1</v>
      </c>
      <c r="O115" s="7"/>
      <c r="P115" s="7"/>
      <c r="Q115" s="7">
        <v>17</v>
      </c>
      <c r="R115" s="7"/>
      <c r="S115" s="7"/>
      <c r="T115" s="13">
        <f t="shared" si="6"/>
        <v>18</v>
      </c>
      <c r="U115" s="16">
        <f t="shared" si="5"/>
        <v>2.5619128949615714E-3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1170</v>
      </c>
      <c r="N116" s="7">
        <v>4</v>
      </c>
      <c r="O116" s="7">
        <v>5</v>
      </c>
      <c r="P116" s="7"/>
      <c r="Q116" s="7">
        <v>8</v>
      </c>
      <c r="R116" s="7"/>
      <c r="S116" s="7"/>
      <c r="T116" s="13">
        <f t="shared" si="6"/>
        <v>17</v>
      </c>
      <c r="U116" s="16">
        <f t="shared" si="5"/>
        <v>2.4195844007970395E-3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1216</v>
      </c>
      <c r="N117" s="7">
        <v>6</v>
      </c>
      <c r="O117" s="7"/>
      <c r="P117" s="7">
        <v>10</v>
      </c>
      <c r="Q117" s="7"/>
      <c r="R117" s="7"/>
      <c r="S117" s="7"/>
      <c r="T117" s="13">
        <f t="shared" si="6"/>
        <v>16</v>
      </c>
      <c r="U117" s="16">
        <f t="shared" si="5"/>
        <v>2.2772559066325079E-3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1194</v>
      </c>
      <c r="N118" s="7">
        <v>14</v>
      </c>
      <c r="O118" s="7"/>
      <c r="P118" s="7"/>
      <c r="Q118" s="7">
        <v>1</v>
      </c>
      <c r="R118" s="7"/>
      <c r="S118" s="7"/>
      <c r="T118" s="13">
        <f t="shared" si="6"/>
        <v>15</v>
      </c>
      <c r="U118" s="16">
        <f t="shared" si="5"/>
        <v>2.134927412467976E-3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1149</v>
      </c>
      <c r="N119" s="7">
        <v>8</v>
      </c>
      <c r="O119" s="7"/>
      <c r="P119" s="7">
        <v>3</v>
      </c>
      <c r="Q119" s="7">
        <v>3</v>
      </c>
      <c r="R119" s="7"/>
      <c r="S119" s="7"/>
      <c r="T119" s="13">
        <f t="shared" si="6"/>
        <v>14</v>
      </c>
      <c r="U119" s="16">
        <f t="shared" si="5"/>
        <v>1.9925989183034445E-3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1217</v>
      </c>
      <c r="N120" s="7">
        <v>6</v>
      </c>
      <c r="O120" s="7">
        <v>8</v>
      </c>
      <c r="P120" s="7"/>
      <c r="Q120" s="7"/>
      <c r="R120" s="7"/>
      <c r="S120" s="7"/>
      <c r="T120" s="13">
        <f t="shared" si="6"/>
        <v>14</v>
      </c>
      <c r="U120" s="16">
        <f t="shared" si="5"/>
        <v>1.9925989183034445E-3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1225</v>
      </c>
      <c r="N121" s="7">
        <v>4</v>
      </c>
      <c r="O121" s="7">
        <v>1</v>
      </c>
      <c r="P121" s="7">
        <v>9</v>
      </c>
      <c r="Q121" s="7"/>
      <c r="R121" s="7"/>
      <c r="S121" s="7"/>
      <c r="T121" s="13">
        <f t="shared" si="6"/>
        <v>14</v>
      </c>
      <c r="U121" s="16">
        <f t="shared" si="5"/>
        <v>1.9925989183034445E-3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1218</v>
      </c>
      <c r="N122" s="7">
        <v>1</v>
      </c>
      <c r="O122" s="7">
        <v>1</v>
      </c>
      <c r="P122" s="7">
        <v>1</v>
      </c>
      <c r="Q122" s="7">
        <v>9</v>
      </c>
      <c r="R122" s="7"/>
      <c r="S122" s="7"/>
      <c r="T122" s="13">
        <f t="shared" si="6"/>
        <v>12</v>
      </c>
      <c r="U122" s="16">
        <f t="shared" si="5"/>
        <v>1.7079419299743809E-3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1179</v>
      </c>
      <c r="N123" s="7">
        <v>3</v>
      </c>
      <c r="O123" s="7">
        <v>3</v>
      </c>
      <c r="P123" s="7">
        <v>3</v>
      </c>
      <c r="Q123" s="7">
        <v>3</v>
      </c>
      <c r="R123" s="7"/>
      <c r="S123" s="7"/>
      <c r="T123" s="13">
        <f t="shared" si="6"/>
        <v>12</v>
      </c>
      <c r="U123" s="16">
        <f t="shared" si="5"/>
        <v>1.7079419299743809E-3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1174</v>
      </c>
      <c r="N124" s="7"/>
      <c r="O124" s="7">
        <v>6</v>
      </c>
      <c r="P124" s="7"/>
      <c r="Q124" s="7">
        <v>5</v>
      </c>
      <c r="R124" s="7"/>
      <c r="S124" s="7"/>
      <c r="T124" s="13">
        <f t="shared" si="6"/>
        <v>11</v>
      </c>
      <c r="U124" s="16">
        <f t="shared" si="5"/>
        <v>1.5656134358098491E-3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1169</v>
      </c>
      <c r="N125" s="7">
        <v>7</v>
      </c>
      <c r="O125" s="7">
        <v>2</v>
      </c>
      <c r="P125" s="7"/>
      <c r="Q125" s="7">
        <v>2</v>
      </c>
      <c r="R125" s="7"/>
      <c r="S125" s="7"/>
      <c r="T125" s="13">
        <f t="shared" si="6"/>
        <v>11</v>
      </c>
      <c r="U125" s="16">
        <f t="shared" si="5"/>
        <v>1.5656134358098491E-3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1232</v>
      </c>
      <c r="N126" s="7"/>
      <c r="O126" s="7">
        <v>6</v>
      </c>
      <c r="P126" s="7"/>
      <c r="Q126" s="7">
        <v>5</v>
      </c>
      <c r="R126" s="7"/>
      <c r="S126" s="7"/>
      <c r="T126" s="13">
        <f t="shared" si="6"/>
        <v>11</v>
      </c>
      <c r="U126" s="16">
        <f t="shared" si="5"/>
        <v>1.5656134358098491E-3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1215</v>
      </c>
      <c r="N127" s="7">
        <v>5</v>
      </c>
      <c r="O127" s="7"/>
      <c r="P127" s="7">
        <v>5</v>
      </c>
      <c r="Q127" s="7"/>
      <c r="R127" s="7"/>
      <c r="S127" s="7"/>
      <c r="T127" s="13">
        <f t="shared" si="6"/>
        <v>10</v>
      </c>
      <c r="U127" s="16">
        <f t="shared" si="5"/>
        <v>1.4232849416453174E-3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1237</v>
      </c>
      <c r="N128" s="7"/>
      <c r="O128" s="7">
        <v>4</v>
      </c>
      <c r="P128" s="7">
        <v>3</v>
      </c>
      <c r="Q128" s="7">
        <v>3</v>
      </c>
      <c r="R128" s="7"/>
      <c r="S128" s="7"/>
      <c r="T128" s="13">
        <f t="shared" si="6"/>
        <v>10</v>
      </c>
      <c r="U128" s="16">
        <f t="shared" si="5"/>
        <v>1.4232849416453174E-3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1212</v>
      </c>
      <c r="N129" s="7">
        <v>4</v>
      </c>
      <c r="O129" s="7"/>
      <c r="P129" s="7">
        <v>2</v>
      </c>
      <c r="Q129" s="7">
        <v>3</v>
      </c>
      <c r="R129" s="7"/>
      <c r="S129" s="7"/>
      <c r="T129" s="13">
        <f t="shared" si="6"/>
        <v>9</v>
      </c>
      <c r="U129" s="16">
        <f t="shared" si="5"/>
        <v>1.2809564474807857E-3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1211</v>
      </c>
      <c r="N130" s="7">
        <v>1</v>
      </c>
      <c r="O130" s="7">
        <v>4</v>
      </c>
      <c r="P130" s="7">
        <v>3</v>
      </c>
      <c r="Q130" s="7">
        <v>1</v>
      </c>
      <c r="R130" s="7"/>
      <c r="S130" s="7"/>
      <c r="T130" s="13">
        <f t="shared" si="6"/>
        <v>9</v>
      </c>
      <c r="U130" s="16">
        <f t="shared" si="5"/>
        <v>1.2809564474807857E-3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1233</v>
      </c>
      <c r="N131" s="7"/>
      <c r="O131" s="7">
        <v>8</v>
      </c>
      <c r="P131" s="7">
        <v>1</v>
      </c>
      <c r="Q131" s="7"/>
      <c r="R131" s="7"/>
      <c r="S131" s="7"/>
      <c r="T131" s="13">
        <f t="shared" si="6"/>
        <v>9</v>
      </c>
      <c r="U131" s="16">
        <f t="shared" si="5"/>
        <v>1.2809564474807857E-3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1163</v>
      </c>
      <c r="N132" s="7">
        <v>3</v>
      </c>
      <c r="O132" s="7">
        <v>3</v>
      </c>
      <c r="P132" s="7"/>
      <c r="Q132" s="7">
        <v>2</v>
      </c>
      <c r="R132" s="7"/>
      <c r="S132" s="7"/>
      <c r="T132" s="13">
        <f t="shared" si="6"/>
        <v>8</v>
      </c>
      <c r="U132" s="16">
        <f t="shared" si="5"/>
        <v>1.138627953316254E-3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1208</v>
      </c>
      <c r="N133" s="7">
        <v>6</v>
      </c>
      <c r="O133" s="7"/>
      <c r="P133" s="7">
        <v>1</v>
      </c>
      <c r="Q133" s="7">
        <v>1</v>
      </c>
      <c r="R133" s="7"/>
      <c r="S133" s="7"/>
      <c r="T133" s="13">
        <f t="shared" si="6"/>
        <v>8</v>
      </c>
      <c r="U133" s="16">
        <f t="shared" si="5"/>
        <v>1.138627953316254E-3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1226</v>
      </c>
      <c r="N134" s="7">
        <v>1</v>
      </c>
      <c r="O134" s="7">
        <v>4</v>
      </c>
      <c r="P134" s="7">
        <v>1</v>
      </c>
      <c r="Q134" s="7">
        <v>2</v>
      </c>
      <c r="R134" s="7"/>
      <c r="S134" s="7"/>
      <c r="T134" s="13">
        <f t="shared" si="6"/>
        <v>8</v>
      </c>
      <c r="U134" s="16">
        <f t="shared" si="5"/>
        <v>1.138627953316254E-3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1245</v>
      </c>
      <c r="N135" s="7"/>
      <c r="O135" s="7"/>
      <c r="P135" s="7">
        <v>8</v>
      </c>
      <c r="Q135" s="7"/>
      <c r="R135" s="7"/>
      <c r="S135" s="7"/>
      <c r="T135" s="13">
        <f t="shared" si="6"/>
        <v>8</v>
      </c>
      <c r="U135" s="16">
        <f t="shared" si="5"/>
        <v>1.138627953316254E-3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1214</v>
      </c>
      <c r="N136" s="7">
        <v>1</v>
      </c>
      <c r="O136" s="7">
        <v>1</v>
      </c>
      <c r="P136" s="7"/>
      <c r="Q136" s="7">
        <v>5</v>
      </c>
      <c r="R136" s="7"/>
      <c r="S136" s="7"/>
      <c r="T136" s="13">
        <f t="shared" si="6"/>
        <v>7</v>
      </c>
      <c r="U136" s="16">
        <f t="shared" si="5"/>
        <v>9.9629945915172225E-4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347</v>
      </c>
      <c r="N137" s="7">
        <v>2</v>
      </c>
      <c r="O137" s="7">
        <v>2</v>
      </c>
      <c r="P137" s="7"/>
      <c r="Q137" s="7">
        <v>3</v>
      </c>
      <c r="R137" s="7"/>
      <c r="S137" s="7"/>
      <c r="T137" s="13">
        <f t="shared" si="6"/>
        <v>7</v>
      </c>
      <c r="U137" s="16">
        <f t="shared" si="5"/>
        <v>9.9629945915172225E-4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1202</v>
      </c>
      <c r="N138" s="7">
        <v>3</v>
      </c>
      <c r="O138" s="7">
        <v>3</v>
      </c>
      <c r="P138" s="7">
        <v>1</v>
      </c>
      <c r="Q138" s="7"/>
      <c r="R138" s="7"/>
      <c r="S138" s="7"/>
      <c r="T138" s="13">
        <f t="shared" si="6"/>
        <v>7</v>
      </c>
      <c r="U138" s="16">
        <f t="shared" si="5"/>
        <v>9.9629945915172225E-4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435</v>
      </c>
      <c r="N139" s="7">
        <v>2</v>
      </c>
      <c r="O139" s="7"/>
      <c r="P139" s="7"/>
      <c r="Q139" s="7">
        <v>5</v>
      </c>
      <c r="R139" s="7"/>
      <c r="S139" s="7"/>
      <c r="T139" s="13">
        <f t="shared" si="6"/>
        <v>7</v>
      </c>
      <c r="U139" s="16">
        <f t="shared" si="5"/>
        <v>9.9629945915172225E-4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1213</v>
      </c>
      <c r="N140" s="7">
        <v>3</v>
      </c>
      <c r="O140" s="7">
        <v>4</v>
      </c>
      <c r="P140" s="7"/>
      <c r="Q140" s="7"/>
      <c r="R140" s="7"/>
      <c r="S140" s="7"/>
      <c r="T140" s="13">
        <f t="shared" ref="T140:T171" si="7">SUM(N140:S140)</f>
        <v>7</v>
      </c>
      <c r="U140" s="16">
        <f t="shared" si="5"/>
        <v>9.9629945915172225E-4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344</v>
      </c>
      <c r="N141" s="7">
        <v>1</v>
      </c>
      <c r="O141" s="7"/>
      <c r="P141" s="7">
        <v>3</v>
      </c>
      <c r="Q141" s="7">
        <v>2</v>
      </c>
      <c r="R141" s="7"/>
      <c r="S141" s="7"/>
      <c r="T141" s="13">
        <f t="shared" si="7"/>
        <v>6</v>
      </c>
      <c r="U141" s="16">
        <f t="shared" ref="U141:U204" si="8">+T141/$T$212</f>
        <v>8.5397096498719043E-4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1220</v>
      </c>
      <c r="N142" s="7">
        <v>1</v>
      </c>
      <c r="O142" s="7"/>
      <c r="P142" s="7"/>
      <c r="Q142" s="7">
        <v>5</v>
      </c>
      <c r="R142" s="7"/>
      <c r="S142" s="7"/>
      <c r="T142" s="13">
        <f t="shared" si="7"/>
        <v>6</v>
      </c>
      <c r="U142" s="16">
        <f t="shared" si="8"/>
        <v>8.5397096498719043E-4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1229</v>
      </c>
      <c r="N143" s="7">
        <v>1</v>
      </c>
      <c r="O143" s="7">
        <v>1</v>
      </c>
      <c r="P143" s="7">
        <v>3</v>
      </c>
      <c r="Q143" s="7">
        <v>1</v>
      </c>
      <c r="R143" s="7"/>
      <c r="S143" s="7"/>
      <c r="T143" s="13">
        <f t="shared" si="7"/>
        <v>6</v>
      </c>
      <c r="U143" s="16">
        <f t="shared" si="8"/>
        <v>8.5397096498719043E-4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1197</v>
      </c>
      <c r="N144" s="7">
        <v>3</v>
      </c>
      <c r="O144" s="7">
        <v>3</v>
      </c>
      <c r="P144" s="7"/>
      <c r="Q144" s="7"/>
      <c r="R144" s="7"/>
      <c r="S144" s="7"/>
      <c r="T144" s="13">
        <f t="shared" si="7"/>
        <v>6</v>
      </c>
      <c r="U144" s="16">
        <f t="shared" si="8"/>
        <v>8.5397096498719043E-4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1219</v>
      </c>
      <c r="N145" s="7">
        <v>2</v>
      </c>
      <c r="O145" s="7"/>
      <c r="P145" s="7"/>
      <c r="Q145" s="7">
        <v>4</v>
      </c>
      <c r="R145" s="7"/>
      <c r="S145" s="7"/>
      <c r="T145" s="13">
        <f t="shared" si="7"/>
        <v>6</v>
      </c>
      <c r="U145" s="16">
        <f t="shared" si="8"/>
        <v>8.5397096498719043E-4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1250</v>
      </c>
      <c r="N146" s="7"/>
      <c r="O146" s="7"/>
      <c r="P146" s="7"/>
      <c r="Q146" s="7">
        <v>6</v>
      </c>
      <c r="R146" s="7"/>
      <c r="S146" s="7"/>
      <c r="T146" s="13">
        <f t="shared" si="7"/>
        <v>6</v>
      </c>
      <c r="U146" s="16">
        <f t="shared" si="8"/>
        <v>8.5397096498719043E-4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1222</v>
      </c>
      <c r="N147" s="7">
        <v>2</v>
      </c>
      <c r="O147" s="7">
        <v>2</v>
      </c>
      <c r="P147" s="7"/>
      <c r="Q147" s="7">
        <v>1</v>
      </c>
      <c r="R147" s="7"/>
      <c r="S147" s="7"/>
      <c r="T147" s="13">
        <f t="shared" si="7"/>
        <v>5</v>
      </c>
      <c r="U147" s="16">
        <f t="shared" si="8"/>
        <v>7.1164247082265871E-4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1195</v>
      </c>
      <c r="N148" s="7">
        <v>5</v>
      </c>
      <c r="O148" s="7"/>
      <c r="P148" s="7"/>
      <c r="Q148" s="7"/>
      <c r="R148" s="7"/>
      <c r="S148" s="7"/>
      <c r="T148" s="13">
        <f t="shared" si="7"/>
        <v>5</v>
      </c>
      <c r="U148" s="16">
        <f t="shared" si="8"/>
        <v>7.1164247082265871E-4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465</v>
      </c>
      <c r="N149" s="7"/>
      <c r="O149" s="7">
        <v>1</v>
      </c>
      <c r="P149" s="7"/>
      <c r="Q149" s="7">
        <v>4</v>
      </c>
      <c r="R149" s="7"/>
      <c r="S149" s="7"/>
      <c r="T149" s="13">
        <f t="shared" si="7"/>
        <v>5</v>
      </c>
      <c r="U149" s="16">
        <f t="shared" si="8"/>
        <v>7.1164247082265871E-4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1161</v>
      </c>
      <c r="N150" s="7"/>
      <c r="O150" s="7">
        <v>5</v>
      </c>
      <c r="P150" s="7"/>
      <c r="Q150" s="7"/>
      <c r="R150" s="7"/>
      <c r="S150" s="7"/>
      <c r="T150" s="13">
        <f t="shared" si="7"/>
        <v>5</v>
      </c>
      <c r="U150" s="16">
        <f t="shared" si="8"/>
        <v>7.1164247082265871E-4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1223</v>
      </c>
      <c r="N151" s="7">
        <v>1</v>
      </c>
      <c r="O151" s="7">
        <v>1</v>
      </c>
      <c r="P151" s="7">
        <v>1</v>
      </c>
      <c r="Q151" s="7">
        <v>1</v>
      </c>
      <c r="R151" s="7"/>
      <c r="S151" s="7"/>
      <c r="T151" s="13">
        <f t="shared" si="7"/>
        <v>4</v>
      </c>
      <c r="U151" s="16">
        <f t="shared" si="8"/>
        <v>5.6931397665812699E-4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891</v>
      </c>
      <c r="N152" s="7"/>
      <c r="O152" s="7"/>
      <c r="P152" s="7">
        <v>2</v>
      </c>
      <c r="Q152" s="7">
        <v>2</v>
      </c>
      <c r="R152" s="7"/>
      <c r="S152" s="7"/>
      <c r="T152" s="13">
        <f t="shared" si="7"/>
        <v>4</v>
      </c>
      <c r="U152" s="16">
        <f t="shared" si="8"/>
        <v>5.6931397665812699E-4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1165</v>
      </c>
      <c r="N153" s="7"/>
      <c r="O153" s="7"/>
      <c r="P153" s="7"/>
      <c r="Q153" s="7">
        <v>4</v>
      </c>
      <c r="R153" s="7"/>
      <c r="S153" s="7"/>
      <c r="T153" s="13">
        <f t="shared" si="7"/>
        <v>4</v>
      </c>
      <c r="U153" s="16">
        <f t="shared" si="8"/>
        <v>5.6931397665812699E-4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1228</v>
      </c>
      <c r="N154" s="7">
        <v>2</v>
      </c>
      <c r="O154" s="7">
        <v>1</v>
      </c>
      <c r="P154" s="7"/>
      <c r="Q154" s="7">
        <v>1</v>
      </c>
      <c r="R154" s="7"/>
      <c r="S154" s="7"/>
      <c r="T154" s="13">
        <f t="shared" si="7"/>
        <v>4</v>
      </c>
      <c r="U154" s="16">
        <f t="shared" si="8"/>
        <v>5.6931397665812699E-4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1230</v>
      </c>
      <c r="N155" s="7">
        <v>4</v>
      </c>
      <c r="O155" s="7"/>
      <c r="P155" s="7"/>
      <c r="Q155" s="7"/>
      <c r="R155" s="7"/>
      <c r="S155" s="7"/>
      <c r="T155" s="13">
        <f t="shared" si="7"/>
        <v>4</v>
      </c>
      <c r="U155" s="16">
        <f t="shared" si="8"/>
        <v>5.6931397665812699E-4</v>
      </c>
    </row>
    <row r="156" spans="1:2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1198</v>
      </c>
      <c r="N156" s="7">
        <v>2</v>
      </c>
      <c r="O156" s="7">
        <v>2</v>
      </c>
      <c r="P156" s="7"/>
      <c r="Q156" s="7"/>
      <c r="R156" s="7"/>
      <c r="S156" s="7"/>
      <c r="T156" s="13">
        <f t="shared" si="7"/>
        <v>4</v>
      </c>
      <c r="U156" s="16">
        <f t="shared" si="8"/>
        <v>5.6931397665812699E-4</v>
      </c>
    </row>
    <row r="157" spans="1:2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1227</v>
      </c>
      <c r="N157" s="7">
        <v>2</v>
      </c>
      <c r="O157" s="7">
        <v>1</v>
      </c>
      <c r="P157" s="7">
        <v>1</v>
      </c>
      <c r="Q157" s="7"/>
      <c r="R157" s="7"/>
      <c r="S157" s="7"/>
      <c r="T157" s="13">
        <f t="shared" si="7"/>
        <v>4</v>
      </c>
      <c r="U157" s="16">
        <f t="shared" si="8"/>
        <v>5.6931397665812699E-4</v>
      </c>
    </row>
    <row r="158" spans="1:2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1192</v>
      </c>
      <c r="N158" s="7">
        <v>2</v>
      </c>
      <c r="O158" s="7"/>
      <c r="P158" s="7">
        <v>1</v>
      </c>
      <c r="Q158" s="7">
        <v>1</v>
      </c>
      <c r="R158" s="7"/>
      <c r="S158" s="7"/>
      <c r="T158" s="13">
        <f t="shared" si="7"/>
        <v>4</v>
      </c>
      <c r="U158" s="16">
        <f t="shared" si="8"/>
        <v>5.6931397665812699E-4</v>
      </c>
    </row>
    <row r="159" spans="1:2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1148</v>
      </c>
      <c r="N159" s="7">
        <v>2</v>
      </c>
      <c r="O159" s="7"/>
      <c r="P159" s="7"/>
      <c r="Q159" s="7">
        <v>2</v>
      </c>
      <c r="R159" s="7"/>
      <c r="S159" s="7"/>
      <c r="T159" s="13">
        <f t="shared" si="7"/>
        <v>4</v>
      </c>
      <c r="U159" s="16">
        <f t="shared" si="8"/>
        <v>5.6931397665812699E-4</v>
      </c>
    </row>
    <row r="160" spans="1:2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1252</v>
      </c>
      <c r="N160" s="7"/>
      <c r="O160" s="7"/>
      <c r="P160" s="7"/>
      <c r="Q160" s="7">
        <v>4</v>
      </c>
      <c r="R160" s="7"/>
      <c r="S160" s="7"/>
      <c r="T160" s="13">
        <f t="shared" si="7"/>
        <v>4</v>
      </c>
      <c r="U160" s="16">
        <f t="shared" si="8"/>
        <v>5.6931397665812699E-4</v>
      </c>
    </row>
    <row r="161" spans="1:2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1236</v>
      </c>
      <c r="N161" s="7"/>
      <c r="O161" s="7">
        <v>1</v>
      </c>
      <c r="P161" s="7">
        <v>1</v>
      </c>
      <c r="Q161" s="7">
        <v>1</v>
      </c>
      <c r="R161" s="7"/>
      <c r="S161" s="7"/>
      <c r="T161" s="13">
        <f t="shared" si="7"/>
        <v>3</v>
      </c>
      <c r="U161" s="16">
        <f t="shared" si="8"/>
        <v>4.2698548249359521E-4</v>
      </c>
    </row>
    <row r="162" spans="1:2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1196</v>
      </c>
      <c r="N162" s="7">
        <v>3</v>
      </c>
      <c r="O162" s="7"/>
      <c r="P162" s="7"/>
      <c r="Q162" s="7"/>
      <c r="R162" s="7"/>
      <c r="S162" s="7"/>
      <c r="T162" s="13">
        <f t="shared" si="7"/>
        <v>3</v>
      </c>
      <c r="U162" s="16">
        <f t="shared" si="8"/>
        <v>4.2698548249359521E-4</v>
      </c>
    </row>
    <row r="163" spans="1:2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1156</v>
      </c>
      <c r="N163" s="7"/>
      <c r="O163" s="7">
        <v>2</v>
      </c>
      <c r="P163" s="7"/>
      <c r="Q163" s="7">
        <v>1</v>
      </c>
      <c r="R163" s="7"/>
      <c r="S163" s="7"/>
      <c r="T163" s="13">
        <f t="shared" si="7"/>
        <v>3</v>
      </c>
      <c r="U163" s="16">
        <f t="shared" si="8"/>
        <v>4.2698548249359521E-4</v>
      </c>
    </row>
    <row r="164" spans="1:2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1173</v>
      </c>
      <c r="N164" s="7"/>
      <c r="O164" s="7">
        <v>3</v>
      </c>
      <c r="P164" s="7"/>
      <c r="Q164" s="7"/>
      <c r="R164" s="7"/>
      <c r="S164" s="7"/>
      <c r="T164" s="13">
        <f t="shared" si="7"/>
        <v>3</v>
      </c>
      <c r="U164" s="16">
        <f t="shared" si="8"/>
        <v>4.2698548249359521E-4</v>
      </c>
    </row>
    <row r="165" spans="1:2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1209</v>
      </c>
      <c r="N165" s="7">
        <v>2</v>
      </c>
      <c r="O165" s="7">
        <v>1</v>
      </c>
      <c r="P165" s="7"/>
      <c r="Q165" s="7"/>
      <c r="R165" s="7"/>
      <c r="S165" s="7"/>
      <c r="T165" s="13">
        <f t="shared" si="7"/>
        <v>3</v>
      </c>
      <c r="U165" s="16">
        <f t="shared" si="8"/>
        <v>4.2698548249359521E-4</v>
      </c>
    </row>
    <row r="166" spans="1:2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1162</v>
      </c>
      <c r="N166" s="7"/>
      <c r="O166" s="7">
        <v>1</v>
      </c>
      <c r="P166" s="7"/>
      <c r="Q166" s="7">
        <v>2</v>
      </c>
      <c r="R166" s="7"/>
      <c r="S166" s="7"/>
      <c r="T166" s="13">
        <f t="shared" si="7"/>
        <v>3</v>
      </c>
      <c r="U166" s="16">
        <f t="shared" si="8"/>
        <v>4.2698548249359521E-4</v>
      </c>
    </row>
    <row r="167" spans="1:2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1210</v>
      </c>
      <c r="N167" s="7">
        <v>1</v>
      </c>
      <c r="O167" s="7">
        <v>1</v>
      </c>
      <c r="P167" s="7"/>
      <c r="Q167" s="7">
        <v>1</v>
      </c>
      <c r="R167" s="7"/>
      <c r="S167" s="7"/>
      <c r="T167" s="13">
        <f t="shared" si="7"/>
        <v>3</v>
      </c>
      <c r="U167" s="16">
        <f t="shared" si="8"/>
        <v>4.2698548249359521E-4</v>
      </c>
    </row>
    <row r="168" spans="1:2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1175</v>
      </c>
      <c r="N168" s="7">
        <v>1</v>
      </c>
      <c r="O168" s="7"/>
      <c r="P168" s="7"/>
      <c r="Q168" s="7">
        <v>2</v>
      </c>
      <c r="R168" s="7"/>
      <c r="S168" s="7"/>
      <c r="T168" s="13">
        <f t="shared" si="7"/>
        <v>3</v>
      </c>
      <c r="U168" s="16">
        <f t="shared" si="8"/>
        <v>4.2698548249359521E-4</v>
      </c>
    </row>
    <row r="169" spans="1:2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1160</v>
      </c>
      <c r="N169" s="7">
        <v>2</v>
      </c>
      <c r="O169" s="7">
        <v>1</v>
      </c>
      <c r="P169" s="7"/>
      <c r="Q169" s="7"/>
      <c r="R169" s="7"/>
      <c r="S169" s="7"/>
      <c r="T169" s="13">
        <f t="shared" si="7"/>
        <v>3</v>
      </c>
      <c r="U169" s="16">
        <f t="shared" si="8"/>
        <v>4.2698548249359521E-4</v>
      </c>
    </row>
    <row r="170" spans="1:2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1238</v>
      </c>
      <c r="N170" s="7"/>
      <c r="O170" s="7">
        <v>1</v>
      </c>
      <c r="P170" s="7"/>
      <c r="Q170" s="7">
        <v>1</v>
      </c>
      <c r="R170" s="7"/>
      <c r="S170" s="7"/>
      <c r="T170" s="13">
        <f t="shared" si="7"/>
        <v>2</v>
      </c>
      <c r="U170" s="16">
        <f t="shared" si="8"/>
        <v>2.8465698832906349E-4</v>
      </c>
    </row>
    <row r="171" spans="1:2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1254</v>
      </c>
      <c r="N171" s="7"/>
      <c r="O171" s="7"/>
      <c r="P171" s="7"/>
      <c r="Q171" s="7">
        <v>2</v>
      </c>
      <c r="R171" s="7"/>
      <c r="S171" s="7"/>
      <c r="T171" s="13">
        <f t="shared" si="7"/>
        <v>2</v>
      </c>
      <c r="U171" s="16">
        <f t="shared" si="8"/>
        <v>2.8465698832906349E-4</v>
      </c>
    </row>
    <row r="172" spans="1:2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1221</v>
      </c>
      <c r="N172" s="7">
        <v>1</v>
      </c>
      <c r="O172" s="7">
        <v>1</v>
      </c>
      <c r="P172" s="7"/>
      <c r="Q172" s="7"/>
      <c r="R172" s="7"/>
      <c r="S172" s="7"/>
      <c r="T172" s="13">
        <f t="shared" ref="T172:T203" si="9">SUM(N172:S172)</f>
        <v>2</v>
      </c>
      <c r="U172" s="16">
        <f t="shared" si="8"/>
        <v>2.8465698832906349E-4</v>
      </c>
    </row>
    <row r="173" spans="1:2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1231</v>
      </c>
      <c r="N173" s="7">
        <v>1</v>
      </c>
      <c r="O173" s="7"/>
      <c r="P173" s="7"/>
      <c r="Q173" s="7">
        <v>1</v>
      </c>
      <c r="R173" s="7"/>
      <c r="S173" s="7"/>
      <c r="T173" s="13">
        <f t="shared" si="9"/>
        <v>2</v>
      </c>
      <c r="U173" s="16">
        <f t="shared" si="8"/>
        <v>2.8465698832906349E-4</v>
      </c>
    </row>
    <row r="174" spans="1:2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1168</v>
      </c>
      <c r="N174" s="7"/>
      <c r="O174" s="7"/>
      <c r="P174" s="7"/>
      <c r="Q174" s="7">
        <v>2</v>
      </c>
      <c r="R174" s="7"/>
      <c r="S174" s="7"/>
      <c r="T174" s="13">
        <f t="shared" si="9"/>
        <v>2</v>
      </c>
      <c r="U174" s="16">
        <f t="shared" si="8"/>
        <v>2.8465698832906349E-4</v>
      </c>
    </row>
    <row r="175" spans="1:2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72</v>
      </c>
      <c r="N175" s="7">
        <v>1</v>
      </c>
      <c r="O175" s="7"/>
      <c r="P175" s="7"/>
      <c r="Q175" s="7">
        <v>1</v>
      </c>
      <c r="R175" s="7"/>
      <c r="S175" s="7"/>
      <c r="T175" s="13">
        <f t="shared" si="9"/>
        <v>2</v>
      </c>
      <c r="U175" s="16">
        <f t="shared" si="8"/>
        <v>2.8465698832906349E-4</v>
      </c>
    </row>
    <row r="176" spans="1:2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1164</v>
      </c>
      <c r="N176" s="7">
        <v>2</v>
      </c>
      <c r="O176" s="7"/>
      <c r="P176" s="7"/>
      <c r="Q176" s="7"/>
      <c r="R176" s="7"/>
      <c r="S176" s="7"/>
      <c r="T176" s="13">
        <f t="shared" si="9"/>
        <v>2</v>
      </c>
      <c r="U176" s="16">
        <f t="shared" si="8"/>
        <v>2.8465698832906349E-4</v>
      </c>
    </row>
    <row r="177" spans="1:2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1243</v>
      </c>
      <c r="N177" s="7"/>
      <c r="O177" s="7"/>
      <c r="P177" s="7">
        <v>1</v>
      </c>
      <c r="Q177" s="7">
        <v>1</v>
      </c>
      <c r="R177" s="7"/>
      <c r="S177" s="7"/>
      <c r="T177" s="13">
        <f t="shared" si="9"/>
        <v>2</v>
      </c>
      <c r="U177" s="16">
        <f t="shared" si="8"/>
        <v>2.8465698832906349E-4</v>
      </c>
    </row>
    <row r="178" spans="1:2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1172</v>
      </c>
      <c r="N178" s="7"/>
      <c r="O178" s="7">
        <v>2</v>
      </c>
      <c r="P178" s="7"/>
      <c r="Q178" s="7"/>
      <c r="R178" s="7"/>
      <c r="S178" s="7"/>
      <c r="T178" s="13">
        <f t="shared" si="9"/>
        <v>2</v>
      </c>
      <c r="U178" s="16">
        <f t="shared" si="8"/>
        <v>2.8465698832906349E-4</v>
      </c>
    </row>
    <row r="179" spans="1:2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1176</v>
      </c>
      <c r="N179" s="7">
        <v>2</v>
      </c>
      <c r="O179" s="7"/>
      <c r="P179" s="7"/>
      <c r="Q179" s="7"/>
      <c r="R179" s="7"/>
      <c r="S179" s="7"/>
      <c r="T179" s="13">
        <f t="shared" si="9"/>
        <v>2</v>
      </c>
      <c r="U179" s="16">
        <f t="shared" si="8"/>
        <v>2.8465698832906349E-4</v>
      </c>
    </row>
    <row r="180" spans="1:2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1200</v>
      </c>
      <c r="N180" s="7">
        <v>1</v>
      </c>
      <c r="O180" s="7">
        <v>1</v>
      </c>
      <c r="P180" s="7"/>
      <c r="Q180" s="7"/>
      <c r="R180" s="7"/>
      <c r="S180" s="7"/>
      <c r="T180" s="13">
        <f t="shared" si="9"/>
        <v>2</v>
      </c>
      <c r="U180" s="16">
        <f t="shared" si="8"/>
        <v>2.8465698832906349E-4</v>
      </c>
    </row>
    <row r="181" spans="1:2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798</v>
      </c>
      <c r="N181" s="7">
        <v>2</v>
      </c>
      <c r="O181" s="7"/>
      <c r="P181" s="7"/>
      <c r="Q181" s="7"/>
      <c r="R181" s="7"/>
      <c r="S181" s="7"/>
      <c r="T181" s="13">
        <f t="shared" si="9"/>
        <v>2</v>
      </c>
      <c r="U181" s="16">
        <f t="shared" si="8"/>
        <v>2.8465698832906349E-4</v>
      </c>
    </row>
    <row r="182" spans="1:2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1241</v>
      </c>
      <c r="N182" s="7"/>
      <c r="O182" s="7">
        <v>1</v>
      </c>
      <c r="P182" s="7"/>
      <c r="Q182" s="7"/>
      <c r="R182" s="7"/>
      <c r="S182" s="7"/>
      <c r="T182" s="13">
        <f t="shared" si="9"/>
        <v>1</v>
      </c>
      <c r="U182" s="16">
        <f t="shared" si="8"/>
        <v>1.4232849416453175E-4</v>
      </c>
    </row>
    <row r="183" spans="1:2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1240</v>
      </c>
      <c r="N183" s="7"/>
      <c r="O183" s="7">
        <v>1</v>
      </c>
      <c r="P183" s="7"/>
      <c r="Q183" s="7"/>
      <c r="R183" s="7"/>
      <c r="S183" s="7"/>
      <c r="T183" s="13">
        <f t="shared" si="9"/>
        <v>1</v>
      </c>
      <c r="U183" s="16">
        <f t="shared" si="8"/>
        <v>1.4232849416453175E-4</v>
      </c>
    </row>
    <row r="184" spans="1:2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1224</v>
      </c>
      <c r="N184" s="7">
        <v>1</v>
      </c>
      <c r="O184" s="7"/>
      <c r="P184" s="7"/>
      <c r="Q184" s="7"/>
      <c r="R184" s="7"/>
      <c r="S184" s="7"/>
      <c r="T184" s="13">
        <f t="shared" si="9"/>
        <v>1</v>
      </c>
      <c r="U184" s="16">
        <f t="shared" si="8"/>
        <v>1.4232849416453175E-4</v>
      </c>
    </row>
    <row r="185" spans="1:2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1249</v>
      </c>
      <c r="N185" s="7"/>
      <c r="O185" s="7"/>
      <c r="P185" s="7">
        <v>1</v>
      </c>
      <c r="Q185" s="7"/>
      <c r="R185" s="7"/>
      <c r="S185" s="7"/>
      <c r="T185" s="13">
        <f t="shared" si="9"/>
        <v>1</v>
      </c>
      <c r="U185" s="16">
        <f t="shared" si="8"/>
        <v>1.4232849416453175E-4</v>
      </c>
    </row>
    <row r="186" spans="1:2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1255</v>
      </c>
      <c r="N186" s="7"/>
      <c r="O186" s="7"/>
      <c r="P186" s="7"/>
      <c r="Q186" s="7">
        <v>1</v>
      </c>
      <c r="R186" s="7"/>
      <c r="S186" s="7"/>
      <c r="T186" s="13">
        <f t="shared" si="9"/>
        <v>1</v>
      </c>
      <c r="U186" s="16">
        <f t="shared" si="8"/>
        <v>1.4232849416453175E-4</v>
      </c>
    </row>
    <row r="187" spans="1:2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1166</v>
      </c>
      <c r="N187" s="7"/>
      <c r="O187" s="7">
        <v>1</v>
      </c>
      <c r="P187" s="7"/>
      <c r="Q187" s="7"/>
      <c r="R187" s="7"/>
      <c r="S187" s="7"/>
      <c r="T187" s="13">
        <f t="shared" si="9"/>
        <v>1</v>
      </c>
      <c r="U187" s="16">
        <f t="shared" si="8"/>
        <v>1.4232849416453175E-4</v>
      </c>
    </row>
    <row r="188" spans="1:2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1153</v>
      </c>
      <c r="N188" s="7">
        <v>1</v>
      </c>
      <c r="O188" s="7"/>
      <c r="P188" s="7"/>
      <c r="Q188" s="7"/>
      <c r="R188" s="7"/>
      <c r="S188" s="7"/>
      <c r="T188" s="13">
        <f t="shared" si="9"/>
        <v>1</v>
      </c>
      <c r="U188" s="16">
        <f t="shared" si="8"/>
        <v>1.4232849416453175E-4</v>
      </c>
    </row>
    <row r="189" spans="1:2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1253</v>
      </c>
      <c r="N189" s="7"/>
      <c r="O189" s="7"/>
      <c r="P189" s="7"/>
      <c r="Q189" s="7">
        <v>1</v>
      </c>
      <c r="R189" s="7"/>
      <c r="S189" s="7"/>
      <c r="T189" s="13">
        <f t="shared" si="9"/>
        <v>1</v>
      </c>
      <c r="U189" s="16">
        <f t="shared" si="8"/>
        <v>1.4232849416453175E-4</v>
      </c>
    </row>
    <row r="190" spans="1:2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1247</v>
      </c>
      <c r="N190" s="7"/>
      <c r="O190" s="7"/>
      <c r="P190" s="7">
        <v>1</v>
      </c>
      <c r="Q190" s="7"/>
      <c r="R190" s="7"/>
      <c r="S190" s="7"/>
      <c r="T190" s="13">
        <f t="shared" si="9"/>
        <v>1</v>
      </c>
      <c r="U190" s="16">
        <f t="shared" si="8"/>
        <v>1.4232849416453175E-4</v>
      </c>
    </row>
    <row r="191" spans="1:2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1158</v>
      </c>
      <c r="N191" s="7"/>
      <c r="O191" s="7"/>
      <c r="P191" s="7"/>
      <c r="Q191" s="7">
        <v>1</v>
      </c>
      <c r="R191" s="7"/>
      <c r="S191" s="7"/>
      <c r="T191" s="13">
        <f t="shared" si="9"/>
        <v>1</v>
      </c>
      <c r="U191" s="16">
        <f t="shared" si="8"/>
        <v>1.4232849416453175E-4</v>
      </c>
    </row>
    <row r="192" spans="1:2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1002</v>
      </c>
      <c r="N192" s="7"/>
      <c r="O192" s="7"/>
      <c r="P192" s="7">
        <v>1</v>
      </c>
      <c r="Q192" s="7"/>
      <c r="R192" s="7"/>
      <c r="S192" s="7"/>
      <c r="T192" s="13">
        <f t="shared" si="9"/>
        <v>1</v>
      </c>
      <c r="U192" s="16">
        <f t="shared" si="8"/>
        <v>1.4232849416453175E-4</v>
      </c>
    </row>
    <row r="193" spans="1:2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1151</v>
      </c>
      <c r="N193" s="7"/>
      <c r="O193" s="7">
        <v>1</v>
      </c>
      <c r="P193" s="7"/>
      <c r="Q193" s="7"/>
      <c r="R193" s="7"/>
      <c r="S193" s="7"/>
      <c r="T193" s="13">
        <f t="shared" si="9"/>
        <v>1</v>
      </c>
      <c r="U193" s="16">
        <f t="shared" si="8"/>
        <v>1.4232849416453175E-4</v>
      </c>
    </row>
    <row r="194" spans="1:2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1171</v>
      </c>
      <c r="N194" s="7"/>
      <c r="O194" s="7"/>
      <c r="P194" s="7"/>
      <c r="Q194" s="7">
        <v>1</v>
      </c>
      <c r="R194" s="7"/>
      <c r="S194" s="7"/>
      <c r="T194" s="13">
        <f t="shared" si="9"/>
        <v>1</v>
      </c>
      <c r="U194" s="16">
        <f t="shared" si="8"/>
        <v>1.4232849416453175E-4</v>
      </c>
    </row>
    <row r="195" spans="1:2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1155</v>
      </c>
      <c r="N195" s="7"/>
      <c r="O195" s="7"/>
      <c r="P195" s="7"/>
      <c r="Q195" s="7">
        <v>1</v>
      </c>
      <c r="R195" s="7"/>
      <c r="S195" s="7"/>
      <c r="T195" s="13">
        <f t="shared" si="9"/>
        <v>1</v>
      </c>
      <c r="U195" s="16">
        <f t="shared" si="8"/>
        <v>1.4232849416453175E-4</v>
      </c>
    </row>
    <row r="196" spans="1:2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1177</v>
      </c>
      <c r="N196" s="7">
        <v>1</v>
      </c>
      <c r="O196" s="7"/>
      <c r="P196" s="7"/>
      <c r="Q196" s="7"/>
      <c r="R196" s="7"/>
      <c r="S196" s="7"/>
      <c r="T196" s="13">
        <f t="shared" si="9"/>
        <v>1</v>
      </c>
      <c r="U196" s="16">
        <f t="shared" si="8"/>
        <v>1.4232849416453175E-4</v>
      </c>
    </row>
    <row r="197" spans="1:2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1246</v>
      </c>
      <c r="N197" s="7"/>
      <c r="O197" s="7"/>
      <c r="P197" s="7">
        <v>1</v>
      </c>
      <c r="Q197" s="7"/>
      <c r="R197" s="7"/>
      <c r="S197" s="7"/>
      <c r="T197" s="13">
        <f t="shared" si="9"/>
        <v>1</v>
      </c>
      <c r="U197" s="16">
        <f t="shared" si="8"/>
        <v>1.4232849416453175E-4</v>
      </c>
    </row>
    <row r="198" spans="1:21" hidden="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1178</v>
      </c>
      <c r="N198" s="7"/>
      <c r="O198" s="7"/>
      <c r="P198" s="7"/>
      <c r="Q198" s="7"/>
      <c r="R198" s="7"/>
      <c r="S198" s="7"/>
      <c r="T198" s="13">
        <f t="shared" si="9"/>
        <v>0</v>
      </c>
      <c r="U198" s="16">
        <f t="shared" si="8"/>
        <v>0</v>
      </c>
    </row>
    <row r="199" spans="1:21" hidden="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1258</v>
      </c>
      <c r="N199" s="7"/>
      <c r="O199" s="7"/>
      <c r="P199" s="7"/>
      <c r="Q199" s="7"/>
      <c r="R199" s="7"/>
      <c r="S199" s="7"/>
      <c r="T199" s="13">
        <f t="shared" si="9"/>
        <v>0</v>
      </c>
      <c r="U199" s="16">
        <f t="shared" si="8"/>
        <v>0</v>
      </c>
    </row>
    <row r="200" spans="1:21" hidden="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1260</v>
      </c>
      <c r="N200" s="7"/>
      <c r="O200" s="7"/>
      <c r="P200" s="7"/>
      <c r="Q200" s="7"/>
      <c r="R200" s="7"/>
      <c r="S200" s="7"/>
      <c r="T200" s="13">
        <f t="shared" si="9"/>
        <v>0</v>
      </c>
      <c r="U200" s="16">
        <f t="shared" si="8"/>
        <v>0</v>
      </c>
    </row>
    <row r="201" spans="1:21" hidden="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1256</v>
      </c>
      <c r="N201" s="7"/>
      <c r="O201" s="7"/>
      <c r="P201" s="7"/>
      <c r="Q201" s="7"/>
      <c r="R201" s="7"/>
      <c r="S201" s="7"/>
      <c r="T201" s="13">
        <f t="shared" si="9"/>
        <v>0</v>
      </c>
      <c r="U201" s="16">
        <f t="shared" si="8"/>
        <v>0</v>
      </c>
    </row>
    <row r="202" spans="1:21" hidden="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1257</v>
      </c>
      <c r="N202" s="7"/>
      <c r="O202" s="7"/>
      <c r="P202" s="7"/>
      <c r="Q202" s="7"/>
      <c r="R202" s="7"/>
      <c r="S202" s="7"/>
      <c r="T202" s="13">
        <f t="shared" si="9"/>
        <v>0</v>
      </c>
      <c r="U202" s="16">
        <f t="shared" si="8"/>
        <v>0</v>
      </c>
    </row>
    <row r="203" spans="1:21" hidden="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1154</v>
      </c>
      <c r="N203" s="7"/>
      <c r="O203" s="7"/>
      <c r="P203" s="7"/>
      <c r="Q203" s="7"/>
      <c r="R203" s="7"/>
      <c r="S203" s="7"/>
      <c r="T203" s="13">
        <f t="shared" si="9"/>
        <v>0</v>
      </c>
      <c r="U203" s="16">
        <f t="shared" si="8"/>
        <v>0</v>
      </c>
    </row>
    <row r="204" spans="1:21" hidden="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1259</v>
      </c>
      <c r="N204" s="7"/>
      <c r="O204" s="7"/>
      <c r="P204" s="7"/>
      <c r="Q204" s="7"/>
      <c r="R204" s="7"/>
      <c r="S204" s="7"/>
      <c r="T204" s="13">
        <f t="shared" ref="T204:T235" si="10">SUM(N204:S204)</f>
        <v>0</v>
      </c>
      <c r="U204" s="16">
        <f t="shared" si="8"/>
        <v>0</v>
      </c>
    </row>
    <row r="205" spans="1:21" hidden="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153</v>
      </c>
      <c r="N205" s="7"/>
      <c r="O205" s="7"/>
      <c r="P205" s="7"/>
      <c r="Q205" s="7"/>
      <c r="R205" s="7"/>
      <c r="S205" s="7"/>
      <c r="T205" s="13">
        <f t="shared" ref="T205:T211" si="11">SUM(N205:S205)</f>
        <v>0</v>
      </c>
      <c r="U205" s="16">
        <f t="shared" ref="U205:U211" si="12">+T205/$T$212</f>
        <v>0</v>
      </c>
    </row>
    <row r="206" spans="1:21" hidden="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1263</v>
      </c>
      <c r="N206" s="7"/>
      <c r="O206" s="7"/>
      <c r="P206" s="7"/>
      <c r="Q206" s="7"/>
      <c r="R206" s="7"/>
      <c r="S206" s="7"/>
      <c r="T206" s="13">
        <f t="shared" si="11"/>
        <v>0</v>
      </c>
      <c r="U206" s="16">
        <f t="shared" si="12"/>
        <v>0</v>
      </c>
    </row>
    <row r="207" spans="1:21" hidden="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1262</v>
      </c>
      <c r="N207" s="7"/>
      <c r="O207" s="7"/>
      <c r="P207" s="7"/>
      <c r="Q207" s="7"/>
      <c r="R207" s="7"/>
      <c r="S207" s="7"/>
      <c r="T207" s="13">
        <f t="shared" si="11"/>
        <v>0</v>
      </c>
      <c r="U207" s="16">
        <f t="shared" si="12"/>
        <v>0</v>
      </c>
    </row>
    <row r="208" spans="1:21" hidden="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1157</v>
      </c>
      <c r="N208" s="7"/>
      <c r="O208" s="7"/>
      <c r="P208" s="7"/>
      <c r="Q208" s="7"/>
      <c r="R208" s="7"/>
      <c r="S208" s="7"/>
      <c r="T208" s="13">
        <f t="shared" si="11"/>
        <v>0</v>
      </c>
      <c r="U208" s="16">
        <f t="shared" si="12"/>
        <v>0</v>
      </c>
    </row>
    <row r="209" spans="1:21" hidden="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1261</v>
      </c>
      <c r="N209" s="7"/>
      <c r="O209" s="7"/>
      <c r="P209" s="7"/>
      <c r="Q209" s="7"/>
      <c r="R209" s="7"/>
      <c r="S209" s="7"/>
      <c r="T209" s="13">
        <f t="shared" si="11"/>
        <v>0</v>
      </c>
      <c r="U209" s="16">
        <f t="shared" si="12"/>
        <v>0</v>
      </c>
    </row>
    <row r="210" spans="1:21" hidden="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1152</v>
      </c>
      <c r="N210" s="7"/>
      <c r="O210" s="7"/>
      <c r="P210" s="7"/>
      <c r="Q210" s="7"/>
      <c r="R210" s="7"/>
      <c r="S210" s="7"/>
      <c r="T210" s="13">
        <f t="shared" si="11"/>
        <v>0</v>
      </c>
      <c r="U210" s="16">
        <f t="shared" si="12"/>
        <v>0</v>
      </c>
    </row>
    <row r="211" spans="1:21" hidden="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135</v>
      </c>
      <c r="N211" s="7"/>
      <c r="O211" s="7"/>
      <c r="P211" s="7"/>
      <c r="Q211" s="7"/>
      <c r="R211" s="7"/>
      <c r="S211" s="7"/>
      <c r="T211" s="13">
        <f t="shared" si="11"/>
        <v>0</v>
      </c>
      <c r="U211" s="16">
        <f t="shared" si="12"/>
        <v>0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>
        <f t="shared" ref="O212:U212" si="13">SUM(O76:O211)</f>
        <v>1595</v>
      </c>
      <c r="P212" s="24">
        <f t="shared" si="13"/>
        <v>1280</v>
      </c>
      <c r="Q212" s="24">
        <f t="shared" si="13"/>
        <v>2617</v>
      </c>
      <c r="R212" s="24"/>
      <c r="S212" s="24"/>
      <c r="T212" s="24">
        <f t="shared" si="13"/>
        <v>7026</v>
      </c>
      <c r="U212" s="26">
        <f t="shared" si="13"/>
        <v>0.99999999999999978</v>
      </c>
    </row>
  </sheetData>
  <sortState xmlns:xlrd2="http://schemas.microsoft.com/office/spreadsheetml/2017/richdata2" ref="M76:T204">
    <sortCondition descending="1" ref="T76:T204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349"/>
  <sheetViews>
    <sheetView showGridLines="0" zoomScale="80" zoomScaleNormal="8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6" width="18.7109375" hidden="1" customWidth="1" outlineLevel="1"/>
    <col min="7" max="8" width="14.570312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18" width="11.42578125" customWidth="1"/>
    <col min="19" max="19" width="15.42578125" customWidth="1"/>
    <col min="20" max="20" width="16" customWidth="1"/>
    <col min="21" max="21" width="15" customWidth="1"/>
    <col min="22" max="23" width="11.42578125" customWidth="1"/>
    <col min="24" max="16384" width="11.42578125" hidden="1"/>
  </cols>
  <sheetData>
    <row r="2" spans="1:19" ht="18">
      <c r="M2" s="27" t="s">
        <v>1302</v>
      </c>
      <c r="N2" s="27"/>
    </row>
    <row r="3" spans="1:19" ht="18">
      <c r="M3" s="27" t="s">
        <v>1273</v>
      </c>
      <c r="N3" s="27"/>
    </row>
    <row r="4" spans="1:19" ht="18">
      <c r="M4" s="18" t="s">
        <v>1307</v>
      </c>
      <c r="N4" s="18"/>
    </row>
    <row r="6" spans="1:19" ht="15" customHeight="1">
      <c r="M6" s="18" t="s">
        <v>1300</v>
      </c>
      <c r="N6" s="18"/>
    </row>
    <row r="7" spans="1:19">
      <c r="A7" s="6" t="s">
        <v>1289</v>
      </c>
      <c r="C7" s="6" t="s">
        <v>1298</v>
      </c>
    </row>
    <row r="8" spans="1:19" ht="30">
      <c r="A8" s="6" t="s">
        <v>1140</v>
      </c>
      <c r="B8" s="6" t="s">
        <v>1288</v>
      </c>
      <c r="C8" t="s">
        <v>1265</v>
      </c>
      <c r="D8" t="s">
        <v>1266</v>
      </c>
      <c r="E8" t="s">
        <v>1267</v>
      </c>
      <c r="F8" t="s">
        <v>1268</v>
      </c>
      <c r="G8" t="s">
        <v>1271</v>
      </c>
      <c r="M8" s="19" t="s">
        <v>1299</v>
      </c>
      <c r="N8" s="19" t="s">
        <v>1288</v>
      </c>
      <c r="O8" s="19" t="s">
        <v>1276</v>
      </c>
      <c r="P8" s="19" t="s">
        <v>1277</v>
      </c>
      <c r="Q8" s="19" t="s">
        <v>1278</v>
      </c>
      <c r="R8" s="19" t="s">
        <v>1279</v>
      </c>
      <c r="S8" s="19" t="s">
        <v>1308</v>
      </c>
    </row>
    <row r="9" spans="1:19">
      <c r="A9" t="s">
        <v>435</v>
      </c>
      <c r="C9" s="7">
        <v>433</v>
      </c>
      <c r="D9" s="7">
        <v>350</v>
      </c>
      <c r="E9" s="7">
        <v>330</v>
      </c>
      <c r="F9" s="7">
        <v>413</v>
      </c>
      <c r="G9" s="7">
        <v>1526</v>
      </c>
      <c r="M9" s="28" t="s">
        <v>435</v>
      </c>
      <c r="N9" s="28"/>
      <c r="O9" s="38">
        <v>433</v>
      </c>
      <c r="P9" s="38">
        <v>350</v>
      </c>
      <c r="Q9" s="38">
        <v>330</v>
      </c>
      <c r="R9" s="38">
        <v>413</v>
      </c>
      <c r="S9" s="38">
        <v>1526</v>
      </c>
    </row>
    <row r="10" spans="1:19">
      <c r="B10" t="s">
        <v>1193</v>
      </c>
      <c r="C10" s="7">
        <v>433</v>
      </c>
      <c r="D10" s="7">
        <v>350</v>
      </c>
      <c r="E10" s="7">
        <v>330</v>
      </c>
      <c r="F10" s="7">
        <v>413</v>
      </c>
      <c r="G10" s="7">
        <v>1526</v>
      </c>
      <c r="N10" t="s">
        <v>1193</v>
      </c>
      <c r="O10" s="13">
        <v>433</v>
      </c>
      <c r="P10" s="13">
        <v>350</v>
      </c>
      <c r="Q10" s="13">
        <v>330</v>
      </c>
      <c r="R10" s="13">
        <v>413</v>
      </c>
      <c r="S10" s="13">
        <v>1526</v>
      </c>
    </row>
    <row r="11" spans="1:19">
      <c r="A11" t="s">
        <v>5</v>
      </c>
      <c r="C11" s="7">
        <v>292</v>
      </c>
      <c r="D11" s="7">
        <v>260</v>
      </c>
      <c r="E11" s="7">
        <v>320</v>
      </c>
      <c r="F11" s="7">
        <v>306</v>
      </c>
      <c r="G11" s="7">
        <v>1178</v>
      </c>
      <c r="M11" s="28" t="s">
        <v>5</v>
      </c>
      <c r="N11" s="28"/>
      <c r="O11" s="38">
        <v>292</v>
      </c>
      <c r="P11" s="38">
        <v>260</v>
      </c>
      <c r="Q11" s="38">
        <v>320</v>
      </c>
      <c r="R11" s="38">
        <v>306</v>
      </c>
      <c r="S11" s="38">
        <v>1178</v>
      </c>
    </row>
    <row r="12" spans="1:19">
      <c r="B12" t="s">
        <v>1191</v>
      </c>
      <c r="C12" s="7">
        <v>182</v>
      </c>
      <c r="D12" s="7">
        <v>162</v>
      </c>
      <c r="E12" s="7">
        <v>181</v>
      </c>
      <c r="F12" s="7">
        <v>188</v>
      </c>
      <c r="G12" s="7">
        <v>713</v>
      </c>
      <c r="N12" t="s">
        <v>1191</v>
      </c>
      <c r="O12" s="13">
        <v>182</v>
      </c>
      <c r="P12" s="13">
        <v>162</v>
      </c>
      <c r="Q12" s="13">
        <v>181</v>
      </c>
      <c r="R12" s="13">
        <v>188</v>
      </c>
      <c r="S12" s="13">
        <v>713</v>
      </c>
    </row>
    <row r="13" spans="1:19">
      <c r="B13" t="s">
        <v>1242</v>
      </c>
      <c r="C13" s="7"/>
      <c r="D13" s="7"/>
      <c r="E13" s="7">
        <v>18</v>
      </c>
      <c r="F13" s="7">
        <v>11</v>
      </c>
      <c r="G13" s="7">
        <v>29</v>
      </c>
      <c r="N13" t="s">
        <v>1242</v>
      </c>
      <c r="O13" s="13"/>
      <c r="P13" s="13"/>
      <c r="Q13" s="13">
        <v>18</v>
      </c>
      <c r="R13" s="13">
        <v>11</v>
      </c>
      <c r="S13" s="13">
        <v>29</v>
      </c>
    </row>
    <row r="14" spans="1:19">
      <c r="B14" t="s">
        <v>1206</v>
      </c>
      <c r="C14" s="7">
        <v>28</v>
      </c>
      <c r="D14" s="7">
        <v>20</v>
      </c>
      <c r="E14" s="7">
        <v>26</v>
      </c>
      <c r="F14" s="7">
        <v>19</v>
      </c>
      <c r="G14" s="7">
        <v>93</v>
      </c>
      <c r="N14" t="s">
        <v>1206</v>
      </c>
      <c r="O14" s="13">
        <v>28</v>
      </c>
      <c r="P14" s="13">
        <v>20</v>
      </c>
      <c r="Q14" s="13">
        <v>26</v>
      </c>
      <c r="R14" s="13">
        <v>19</v>
      </c>
      <c r="S14" s="13">
        <v>93</v>
      </c>
    </row>
    <row r="15" spans="1:19">
      <c r="B15" t="s">
        <v>1190</v>
      </c>
      <c r="C15" s="7">
        <v>82</v>
      </c>
      <c r="D15" s="7">
        <v>78</v>
      </c>
      <c r="E15" s="7">
        <v>95</v>
      </c>
      <c r="F15" s="7">
        <v>88</v>
      </c>
      <c r="G15" s="7">
        <v>343</v>
      </c>
      <c r="N15" t="s">
        <v>1190</v>
      </c>
      <c r="O15" s="13">
        <v>82</v>
      </c>
      <c r="P15" s="13">
        <v>78</v>
      </c>
      <c r="Q15" s="13">
        <v>95</v>
      </c>
      <c r="R15" s="13">
        <v>88</v>
      </c>
      <c r="S15" s="13">
        <v>343</v>
      </c>
    </row>
    <row r="16" spans="1:19">
      <c r="A16" t="s">
        <v>482</v>
      </c>
      <c r="C16" s="7"/>
      <c r="D16" s="7"/>
      <c r="E16" s="7"/>
      <c r="F16" s="7">
        <v>936</v>
      </c>
      <c r="G16" s="7">
        <v>936</v>
      </c>
      <c r="M16" s="28" t="s">
        <v>482</v>
      </c>
      <c r="N16" s="28"/>
      <c r="O16" s="38"/>
      <c r="P16" s="38"/>
      <c r="Q16" s="38"/>
      <c r="R16" s="38">
        <v>936</v>
      </c>
      <c r="S16" s="38">
        <v>936</v>
      </c>
    </row>
    <row r="17" spans="1:19">
      <c r="B17" t="s">
        <v>1251</v>
      </c>
      <c r="C17" s="7"/>
      <c r="D17" s="7"/>
      <c r="E17" s="7"/>
      <c r="F17" s="7">
        <v>936</v>
      </c>
      <c r="G17" s="7">
        <v>936</v>
      </c>
      <c r="N17" t="s">
        <v>1251</v>
      </c>
      <c r="O17" s="13"/>
      <c r="P17" s="13"/>
      <c r="Q17" s="13"/>
      <c r="R17" s="13">
        <v>936</v>
      </c>
      <c r="S17" s="13">
        <v>936</v>
      </c>
    </row>
    <row r="18" spans="1:19">
      <c r="A18" t="s">
        <v>94</v>
      </c>
      <c r="C18" s="7">
        <v>37</v>
      </c>
      <c r="D18" s="7">
        <v>167</v>
      </c>
      <c r="E18" s="7">
        <v>98</v>
      </c>
      <c r="F18" s="7">
        <v>98</v>
      </c>
      <c r="G18" s="7">
        <v>400</v>
      </c>
      <c r="M18" s="28" t="s">
        <v>94</v>
      </c>
      <c r="N18" s="28"/>
      <c r="O18" s="38">
        <v>37</v>
      </c>
      <c r="P18" s="38">
        <v>167</v>
      </c>
      <c r="Q18" s="38">
        <v>98</v>
      </c>
      <c r="R18" s="38">
        <v>98</v>
      </c>
      <c r="S18" s="38">
        <v>400</v>
      </c>
    </row>
    <row r="19" spans="1:19">
      <c r="B19" t="s">
        <v>1207</v>
      </c>
      <c r="C19" s="7"/>
      <c r="D19" s="7"/>
      <c r="E19" s="7">
        <v>1</v>
      </c>
      <c r="F19" s="7">
        <v>1</v>
      </c>
      <c r="G19" s="7">
        <v>2</v>
      </c>
      <c r="N19" t="s">
        <v>1207</v>
      </c>
      <c r="O19" s="13"/>
      <c r="P19" s="13"/>
      <c r="Q19" s="13">
        <v>1</v>
      </c>
      <c r="R19" s="13">
        <v>1</v>
      </c>
      <c r="S19" s="13">
        <v>2</v>
      </c>
    </row>
    <row r="20" spans="1:19">
      <c r="B20" t="s">
        <v>1159</v>
      </c>
      <c r="C20" s="7">
        <v>15</v>
      </c>
      <c r="D20" s="7">
        <v>8</v>
      </c>
      <c r="E20" s="7"/>
      <c r="F20" s="7">
        <v>7</v>
      </c>
      <c r="G20" s="7">
        <v>30</v>
      </c>
      <c r="N20" t="s">
        <v>1159</v>
      </c>
      <c r="O20" s="13">
        <v>15</v>
      </c>
      <c r="P20" s="13">
        <v>8</v>
      </c>
      <c r="Q20" s="13"/>
      <c r="R20" s="13">
        <v>7</v>
      </c>
      <c r="S20" s="13">
        <v>30</v>
      </c>
    </row>
    <row r="21" spans="1:19">
      <c r="B21" t="s">
        <v>1206</v>
      </c>
      <c r="C21" s="7"/>
      <c r="D21" s="7">
        <v>111</v>
      </c>
      <c r="E21" s="7"/>
      <c r="F21" s="7"/>
      <c r="G21" s="7">
        <v>111</v>
      </c>
      <c r="N21" t="s">
        <v>1206</v>
      </c>
      <c r="O21" s="13"/>
      <c r="P21" s="13">
        <v>111</v>
      </c>
      <c r="Q21" s="13"/>
      <c r="R21" s="13"/>
      <c r="S21" s="13">
        <v>111</v>
      </c>
    </row>
    <row r="22" spans="1:19">
      <c r="B22" t="s">
        <v>1180</v>
      </c>
      <c r="C22" s="7"/>
      <c r="D22" s="7">
        <v>24</v>
      </c>
      <c r="E22" s="7">
        <v>66</v>
      </c>
      <c r="F22" s="7">
        <v>66</v>
      </c>
      <c r="G22" s="7">
        <v>156</v>
      </c>
      <c r="N22" t="s">
        <v>1180</v>
      </c>
      <c r="O22" s="13"/>
      <c r="P22" s="13">
        <v>24</v>
      </c>
      <c r="Q22" s="13">
        <v>66</v>
      </c>
      <c r="R22" s="13">
        <v>66</v>
      </c>
      <c r="S22" s="13">
        <v>156</v>
      </c>
    </row>
    <row r="23" spans="1:19">
      <c r="B23" t="s">
        <v>1239</v>
      </c>
      <c r="C23" s="7"/>
      <c r="D23" s="7">
        <v>16</v>
      </c>
      <c r="E23" s="7">
        <v>23</v>
      </c>
      <c r="F23" s="7">
        <v>23</v>
      </c>
      <c r="G23" s="7">
        <v>62</v>
      </c>
      <c r="N23" t="s">
        <v>1239</v>
      </c>
      <c r="O23" s="13"/>
      <c r="P23" s="13">
        <v>16</v>
      </c>
      <c r="Q23" s="13">
        <v>23</v>
      </c>
      <c r="R23" s="13">
        <v>23</v>
      </c>
      <c r="S23" s="13">
        <v>62</v>
      </c>
    </row>
    <row r="24" spans="1:19">
      <c r="B24" t="s">
        <v>1189</v>
      </c>
      <c r="C24" s="7"/>
      <c r="D24" s="7"/>
      <c r="E24" s="7">
        <v>7</v>
      </c>
      <c r="F24" s="7"/>
      <c r="G24" s="7">
        <v>7</v>
      </c>
      <c r="N24" t="s">
        <v>1189</v>
      </c>
      <c r="O24" s="13"/>
      <c r="P24" s="13"/>
      <c r="Q24" s="13">
        <v>7</v>
      </c>
      <c r="R24" s="13"/>
      <c r="S24" s="13">
        <v>7</v>
      </c>
    </row>
    <row r="25" spans="1:19">
      <c r="B25" t="s">
        <v>1181</v>
      </c>
      <c r="C25" s="7">
        <v>22</v>
      </c>
      <c r="D25" s="7">
        <v>8</v>
      </c>
      <c r="E25" s="7">
        <v>1</v>
      </c>
      <c r="F25" s="7">
        <v>1</v>
      </c>
      <c r="G25" s="7">
        <v>32</v>
      </c>
      <c r="N25" t="s">
        <v>1181</v>
      </c>
      <c r="O25" s="13">
        <v>22</v>
      </c>
      <c r="P25" s="13">
        <v>8</v>
      </c>
      <c r="Q25" s="13">
        <v>1</v>
      </c>
      <c r="R25" s="13">
        <v>1</v>
      </c>
      <c r="S25" s="13">
        <v>32</v>
      </c>
    </row>
    <row r="26" spans="1:19">
      <c r="A26" t="s">
        <v>213</v>
      </c>
      <c r="C26" s="7">
        <v>89</v>
      </c>
      <c r="D26" s="7">
        <v>176</v>
      </c>
      <c r="E26" s="7"/>
      <c r="F26" s="7">
        <v>127</v>
      </c>
      <c r="G26" s="7">
        <v>392</v>
      </c>
      <c r="M26" s="28" t="s">
        <v>213</v>
      </c>
      <c r="N26" s="28"/>
      <c r="O26" s="38">
        <v>89</v>
      </c>
      <c r="P26" s="38">
        <v>176</v>
      </c>
      <c r="Q26" s="38"/>
      <c r="R26" s="38">
        <v>127</v>
      </c>
      <c r="S26" s="38">
        <v>392</v>
      </c>
    </row>
    <row r="27" spans="1:19">
      <c r="B27" t="s">
        <v>1163</v>
      </c>
      <c r="C27" s="7">
        <v>2</v>
      </c>
      <c r="D27" s="7">
        <v>3</v>
      </c>
      <c r="E27" s="7"/>
      <c r="F27" s="7">
        <v>2</v>
      </c>
      <c r="G27" s="7">
        <v>7</v>
      </c>
      <c r="N27" t="s">
        <v>1163</v>
      </c>
      <c r="O27" s="13">
        <v>2</v>
      </c>
      <c r="P27" s="13">
        <v>3</v>
      </c>
      <c r="Q27" s="13"/>
      <c r="R27" s="13">
        <v>2</v>
      </c>
      <c r="S27" s="13">
        <v>7</v>
      </c>
    </row>
    <row r="28" spans="1:19">
      <c r="B28" t="s">
        <v>1150</v>
      </c>
      <c r="C28" s="7"/>
      <c r="D28" s="7">
        <v>3</v>
      </c>
      <c r="E28" s="7"/>
      <c r="F28" s="7">
        <v>1</v>
      </c>
      <c r="G28" s="7">
        <v>4</v>
      </c>
      <c r="N28" t="s">
        <v>1150</v>
      </c>
      <c r="O28" s="13"/>
      <c r="P28" s="13">
        <v>3</v>
      </c>
      <c r="Q28" s="13"/>
      <c r="R28" s="13">
        <v>1</v>
      </c>
      <c r="S28" s="13">
        <v>4</v>
      </c>
    </row>
    <row r="29" spans="1:19">
      <c r="B29" t="s">
        <v>1147</v>
      </c>
      <c r="C29" s="7">
        <v>87</v>
      </c>
      <c r="D29" s="7">
        <v>170</v>
      </c>
      <c r="E29" s="7"/>
      <c r="F29" s="7">
        <v>124</v>
      </c>
      <c r="G29" s="7">
        <v>381</v>
      </c>
      <c r="N29" t="s">
        <v>1147</v>
      </c>
      <c r="O29" s="13">
        <v>87</v>
      </c>
      <c r="P29" s="13">
        <v>170</v>
      </c>
      <c r="Q29" s="13"/>
      <c r="R29" s="13">
        <v>124</v>
      </c>
      <c r="S29" s="13">
        <v>381</v>
      </c>
    </row>
    <row r="30" spans="1:19">
      <c r="A30" t="s">
        <v>364</v>
      </c>
      <c r="C30" s="7"/>
      <c r="D30" s="7"/>
      <c r="E30" s="7">
        <v>111</v>
      </c>
      <c r="F30" s="7">
        <v>99</v>
      </c>
      <c r="G30" s="7">
        <v>210</v>
      </c>
      <c r="M30" s="28" t="s">
        <v>364</v>
      </c>
      <c r="N30" s="28"/>
      <c r="O30" s="38"/>
      <c r="P30" s="38"/>
      <c r="Q30" s="38">
        <v>111</v>
      </c>
      <c r="R30" s="38">
        <v>99</v>
      </c>
      <c r="S30" s="38">
        <v>210</v>
      </c>
    </row>
    <row r="31" spans="1:19">
      <c r="B31" t="s">
        <v>1249</v>
      </c>
      <c r="C31" s="7"/>
      <c r="D31" s="7"/>
      <c r="E31" s="7">
        <v>1</v>
      </c>
      <c r="F31" s="7"/>
      <c r="G31" s="7">
        <v>1</v>
      </c>
      <c r="N31" t="s">
        <v>1249</v>
      </c>
      <c r="O31" s="13"/>
      <c r="P31" s="13"/>
      <c r="Q31" s="13">
        <v>1</v>
      </c>
      <c r="R31" s="13"/>
      <c r="S31" s="13">
        <v>1</v>
      </c>
    </row>
    <row r="32" spans="1:19">
      <c r="B32" t="s">
        <v>1244</v>
      </c>
      <c r="C32" s="7"/>
      <c r="D32" s="7"/>
      <c r="E32" s="7">
        <v>22</v>
      </c>
      <c r="F32" s="7">
        <v>9</v>
      </c>
      <c r="G32" s="7">
        <v>31</v>
      </c>
      <c r="N32" t="s">
        <v>1244</v>
      </c>
      <c r="O32" s="13"/>
      <c r="P32" s="13"/>
      <c r="Q32" s="13">
        <v>22</v>
      </c>
      <c r="R32" s="13">
        <v>9</v>
      </c>
      <c r="S32" s="13">
        <v>31</v>
      </c>
    </row>
    <row r="33" spans="1:19">
      <c r="B33" t="s">
        <v>1214</v>
      </c>
      <c r="C33" s="7"/>
      <c r="D33" s="7"/>
      <c r="E33" s="7"/>
      <c r="F33" s="7">
        <v>4</v>
      </c>
      <c r="G33" s="7">
        <v>4</v>
      </c>
      <c r="N33" t="s">
        <v>1214</v>
      </c>
      <c r="O33" s="13"/>
      <c r="P33" s="13"/>
      <c r="Q33" s="13"/>
      <c r="R33" s="13">
        <v>4</v>
      </c>
      <c r="S33" s="13">
        <v>4</v>
      </c>
    </row>
    <row r="34" spans="1:19">
      <c r="B34" t="s">
        <v>1248</v>
      </c>
      <c r="C34" s="7"/>
      <c r="D34" s="7"/>
      <c r="E34" s="7">
        <v>9</v>
      </c>
      <c r="F34" s="7">
        <v>9</v>
      </c>
      <c r="G34" s="7">
        <v>18</v>
      </c>
      <c r="N34" t="s">
        <v>1248</v>
      </c>
      <c r="O34" s="13"/>
      <c r="P34" s="13"/>
      <c r="Q34" s="13">
        <v>9</v>
      </c>
      <c r="R34" s="13">
        <v>9</v>
      </c>
      <c r="S34" s="13">
        <v>18</v>
      </c>
    </row>
    <row r="35" spans="1:19">
      <c r="B35" t="s">
        <v>1234</v>
      </c>
      <c r="C35" s="7"/>
      <c r="D35" s="7"/>
      <c r="E35" s="7">
        <v>23</v>
      </c>
      <c r="F35" s="7">
        <v>23</v>
      </c>
      <c r="G35" s="7">
        <v>46</v>
      </c>
      <c r="N35" t="s">
        <v>1234</v>
      </c>
      <c r="O35" s="13"/>
      <c r="P35" s="13"/>
      <c r="Q35" s="13">
        <v>23</v>
      </c>
      <c r="R35" s="13">
        <v>23</v>
      </c>
      <c r="S35" s="13">
        <v>46</v>
      </c>
    </row>
    <row r="36" spans="1:19">
      <c r="B36" t="s">
        <v>1150</v>
      </c>
      <c r="C36" s="7"/>
      <c r="D36" s="7"/>
      <c r="E36" s="7">
        <v>56</v>
      </c>
      <c r="F36" s="7">
        <v>49</v>
      </c>
      <c r="G36" s="7">
        <v>105</v>
      </c>
      <c r="N36" t="s">
        <v>1150</v>
      </c>
      <c r="O36" s="13"/>
      <c r="P36" s="13"/>
      <c r="Q36" s="13">
        <v>56</v>
      </c>
      <c r="R36" s="13">
        <v>49</v>
      </c>
      <c r="S36" s="13">
        <v>105</v>
      </c>
    </row>
    <row r="37" spans="1:19">
      <c r="B37" t="s">
        <v>364</v>
      </c>
      <c r="C37" s="7"/>
      <c r="D37" s="7"/>
      <c r="E37" s="7"/>
      <c r="F37" s="7">
        <v>5</v>
      </c>
      <c r="G37" s="7">
        <v>5</v>
      </c>
      <c r="N37" t="s">
        <v>364</v>
      </c>
      <c r="O37" s="13"/>
      <c r="P37" s="13"/>
      <c r="Q37" s="13"/>
      <c r="R37" s="13">
        <v>5</v>
      </c>
      <c r="S37" s="13">
        <v>5</v>
      </c>
    </row>
    <row r="38" spans="1:19">
      <c r="A38" t="s">
        <v>394</v>
      </c>
      <c r="C38" s="7">
        <v>47</v>
      </c>
      <c r="D38" s="7">
        <v>83</v>
      </c>
      <c r="E38" s="7">
        <v>57</v>
      </c>
      <c r="F38" s="7"/>
      <c r="G38" s="7">
        <v>187</v>
      </c>
      <c r="M38" s="28" t="s">
        <v>394</v>
      </c>
      <c r="N38" s="28"/>
      <c r="O38" s="38">
        <v>47</v>
      </c>
      <c r="P38" s="38">
        <v>83</v>
      </c>
      <c r="Q38" s="38">
        <v>57</v>
      </c>
      <c r="R38" s="38"/>
      <c r="S38" s="38">
        <v>187</v>
      </c>
    </row>
    <row r="39" spans="1:19">
      <c r="B39" t="s">
        <v>1231</v>
      </c>
      <c r="C39" s="7">
        <v>1</v>
      </c>
      <c r="D39" s="7"/>
      <c r="E39" s="7"/>
      <c r="F39" s="7"/>
      <c r="G39" s="7">
        <v>1</v>
      </c>
      <c r="N39" t="s">
        <v>1231</v>
      </c>
      <c r="O39" s="13">
        <v>1</v>
      </c>
      <c r="P39" s="13"/>
      <c r="Q39" s="13"/>
      <c r="R39" s="13"/>
      <c r="S39" s="13">
        <v>1</v>
      </c>
    </row>
    <row r="40" spans="1:19">
      <c r="B40" t="s">
        <v>79</v>
      </c>
      <c r="C40" s="7"/>
      <c r="D40" s="7">
        <v>3</v>
      </c>
      <c r="E40" s="7"/>
      <c r="F40" s="7"/>
      <c r="G40" s="7">
        <v>3</v>
      </c>
      <c r="N40" t="s">
        <v>79</v>
      </c>
      <c r="O40" s="7"/>
      <c r="P40" s="7">
        <v>3</v>
      </c>
      <c r="Q40" s="7"/>
      <c r="R40" s="7"/>
      <c r="S40" s="7">
        <v>3</v>
      </c>
    </row>
    <row r="41" spans="1:19">
      <c r="B41" t="s">
        <v>1217</v>
      </c>
      <c r="C41" s="7"/>
      <c r="D41" s="7">
        <v>8</v>
      </c>
      <c r="E41" s="7"/>
      <c r="F41" s="7"/>
      <c r="G41" s="7">
        <v>8</v>
      </c>
      <c r="N41" t="s">
        <v>1217</v>
      </c>
      <c r="O41" s="7"/>
      <c r="P41" s="7">
        <v>8</v>
      </c>
      <c r="Q41" s="7"/>
      <c r="R41" s="7"/>
      <c r="S41" s="7">
        <v>8</v>
      </c>
    </row>
    <row r="42" spans="1:19">
      <c r="B42" t="s">
        <v>1224</v>
      </c>
      <c r="C42" s="7">
        <v>1</v>
      </c>
      <c r="D42" s="7"/>
      <c r="E42" s="7"/>
      <c r="F42" s="7"/>
      <c r="G42" s="7">
        <v>1</v>
      </c>
      <c r="N42" t="s">
        <v>1224</v>
      </c>
      <c r="O42" s="7">
        <v>1</v>
      </c>
      <c r="P42" s="7"/>
      <c r="Q42" s="7"/>
      <c r="R42" s="7"/>
      <c r="S42" s="7">
        <v>1</v>
      </c>
    </row>
    <row r="43" spans="1:19">
      <c r="B43" t="s">
        <v>1235</v>
      </c>
      <c r="C43" s="7"/>
      <c r="D43" s="7">
        <v>8</v>
      </c>
      <c r="E43" s="7"/>
      <c r="F43" s="7"/>
      <c r="G43" s="7">
        <v>8</v>
      </c>
      <c r="N43" t="s">
        <v>1235</v>
      </c>
      <c r="O43" s="7"/>
      <c r="P43" s="7">
        <v>8</v>
      </c>
      <c r="Q43" s="7"/>
      <c r="R43" s="7"/>
      <c r="S43" s="7">
        <v>8</v>
      </c>
    </row>
    <row r="44" spans="1:19">
      <c r="B44" t="s">
        <v>464</v>
      </c>
      <c r="C44" s="7">
        <v>1</v>
      </c>
      <c r="D44" s="7">
        <v>2</v>
      </c>
      <c r="E44" s="7">
        <v>1</v>
      </c>
      <c r="F44" s="7"/>
      <c r="G44" s="7">
        <v>4</v>
      </c>
      <c r="N44" t="s">
        <v>464</v>
      </c>
      <c r="O44" s="7">
        <v>1</v>
      </c>
      <c r="P44" s="7">
        <v>2</v>
      </c>
      <c r="Q44" s="7">
        <v>1</v>
      </c>
      <c r="R44" s="7"/>
      <c r="S44" s="7">
        <v>4</v>
      </c>
    </row>
    <row r="45" spans="1:19">
      <c r="B45" t="s">
        <v>1167</v>
      </c>
      <c r="C45" s="7">
        <v>4</v>
      </c>
      <c r="D45" s="7">
        <v>24</v>
      </c>
      <c r="E45" s="7">
        <v>10</v>
      </c>
      <c r="F45" s="7"/>
      <c r="G45" s="7">
        <v>38</v>
      </c>
      <c r="N45" t="s">
        <v>1167</v>
      </c>
      <c r="O45" s="7">
        <v>4</v>
      </c>
      <c r="P45" s="7">
        <v>24</v>
      </c>
      <c r="Q45" s="7">
        <v>10</v>
      </c>
      <c r="R45" s="7"/>
      <c r="S45" s="7">
        <v>38</v>
      </c>
    </row>
    <row r="46" spans="1:19">
      <c r="B46" t="s">
        <v>1203</v>
      </c>
      <c r="C46" s="7">
        <v>22</v>
      </c>
      <c r="D46" s="7">
        <v>12</v>
      </c>
      <c r="E46" s="7">
        <v>13</v>
      </c>
      <c r="F46" s="7"/>
      <c r="G46" s="7">
        <v>47</v>
      </c>
      <c r="N46" t="s">
        <v>1203</v>
      </c>
      <c r="O46" s="7">
        <v>22</v>
      </c>
      <c r="P46" s="7">
        <v>12</v>
      </c>
      <c r="Q46" s="7">
        <v>13</v>
      </c>
      <c r="R46" s="7"/>
      <c r="S46" s="7">
        <v>47</v>
      </c>
    </row>
    <row r="47" spans="1:19">
      <c r="B47" t="s">
        <v>1227</v>
      </c>
      <c r="C47" s="7">
        <v>2</v>
      </c>
      <c r="D47" s="7"/>
      <c r="E47" s="7">
        <v>1</v>
      </c>
      <c r="F47" s="7"/>
      <c r="G47" s="7">
        <v>3</v>
      </c>
      <c r="N47" t="s">
        <v>1227</v>
      </c>
      <c r="O47" s="7">
        <v>2</v>
      </c>
      <c r="P47" s="7"/>
      <c r="Q47" s="7">
        <v>1</v>
      </c>
      <c r="R47" s="7"/>
      <c r="S47" s="7">
        <v>3</v>
      </c>
    </row>
    <row r="48" spans="1:19">
      <c r="B48" t="s">
        <v>1162</v>
      </c>
      <c r="C48" s="7"/>
      <c r="D48" s="7">
        <v>1</v>
      </c>
      <c r="E48" s="7"/>
      <c r="F48" s="7"/>
      <c r="G48" s="7">
        <v>1</v>
      </c>
      <c r="N48" t="s">
        <v>1162</v>
      </c>
      <c r="O48" s="7"/>
      <c r="P48" s="7">
        <v>1</v>
      </c>
      <c r="Q48" s="7"/>
      <c r="R48" s="7"/>
      <c r="S48" s="7">
        <v>1</v>
      </c>
    </row>
    <row r="49" spans="1:19">
      <c r="B49" t="s">
        <v>1153</v>
      </c>
      <c r="C49" s="7">
        <v>1</v>
      </c>
      <c r="D49" s="7"/>
      <c r="E49" s="7"/>
      <c r="F49" s="7"/>
      <c r="G49" s="7">
        <v>1</v>
      </c>
      <c r="N49" t="s">
        <v>1153</v>
      </c>
      <c r="O49" s="7">
        <v>1</v>
      </c>
      <c r="P49" s="7"/>
      <c r="Q49" s="7"/>
      <c r="R49" s="7"/>
      <c r="S49" s="7">
        <v>1</v>
      </c>
    </row>
    <row r="50" spans="1:19">
      <c r="B50" t="s">
        <v>1200</v>
      </c>
      <c r="C50" s="7"/>
      <c r="D50" s="7">
        <v>1</v>
      </c>
      <c r="E50" s="7"/>
      <c r="F50" s="7"/>
      <c r="G50" s="7">
        <v>1</v>
      </c>
      <c r="N50" t="s">
        <v>1200</v>
      </c>
      <c r="O50" s="7"/>
      <c r="P50" s="7">
        <v>1</v>
      </c>
      <c r="Q50" s="7"/>
      <c r="R50" s="7"/>
      <c r="S50" s="7">
        <v>1</v>
      </c>
    </row>
    <row r="51" spans="1:19">
      <c r="B51" t="s">
        <v>1240</v>
      </c>
      <c r="C51" s="7"/>
      <c r="D51" s="7">
        <v>1</v>
      </c>
      <c r="E51" s="7"/>
      <c r="F51" s="7"/>
      <c r="G51" s="7">
        <v>1</v>
      </c>
      <c r="N51" t="s">
        <v>1240</v>
      </c>
      <c r="O51" s="7"/>
      <c r="P51" s="7">
        <v>1</v>
      </c>
      <c r="Q51" s="7"/>
      <c r="R51" s="7"/>
      <c r="S51" s="7">
        <v>1</v>
      </c>
    </row>
    <row r="52" spans="1:19">
      <c r="B52" t="s">
        <v>1211</v>
      </c>
      <c r="C52" s="7"/>
      <c r="D52" s="7">
        <v>1</v>
      </c>
      <c r="E52" s="7">
        <v>2</v>
      </c>
      <c r="F52" s="7"/>
      <c r="G52" s="7">
        <v>3</v>
      </c>
      <c r="N52" t="s">
        <v>1211</v>
      </c>
      <c r="O52" s="7"/>
      <c r="P52" s="7">
        <v>1</v>
      </c>
      <c r="Q52" s="7">
        <v>2</v>
      </c>
      <c r="R52" s="7"/>
      <c r="S52" s="7">
        <v>3</v>
      </c>
    </row>
    <row r="53" spans="1:19">
      <c r="B53" t="s">
        <v>1213</v>
      </c>
      <c r="C53" s="7">
        <v>3</v>
      </c>
      <c r="D53" s="7">
        <v>4</v>
      </c>
      <c r="E53" s="7"/>
      <c r="F53" s="7"/>
      <c r="G53" s="7">
        <v>7</v>
      </c>
      <c r="N53" t="s">
        <v>1213</v>
      </c>
      <c r="O53" s="7">
        <v>3</v>
      </c>
      <c r="P53" s="7">
        <v>4</v>
      </c>
      <c r="Q53" s="7"/>
      <c r="R53" s="7"/>
      <c r="S53" s="7">
        <v>7</v>
      </c>
    </row>
    <row r="54" spans="1:19">
      <c r="B54" t="s">
        <v>1208</v>
      </c>
      <c r="C54" s="7">
        <v>4</v>
      </c>
      <c r="D54" s="7"/>
      <c r="E54" s="7">
        <v>1</v>
      </c>
      <c r="F54" s="7"/>
      <c r="G54" s="7">
        <v>5</v>
      </c>
      <c r="N54" t="s">
        <v>1208</v>
      </c>
      <c r="O54" s="7">
        <v>4</v>
      </c>
      <c r="P54" s="7"/>
      <c r="Q54" s="7">
        <v>1</v>
      </c>
      <c r="R54" s="7"/>
      <c r="S54" s="7">
        <v>5</v>
      </c>
    </row>
    <row r="55" spans="1:19">
      <c r="B55" t="s">
        <v>1173</v>
      </c>
      <c r="C55" s="7"/>
      <c r="D55" s="7">
        <v>1</v>
      </c>
      <c r="E55" s="7"/>
      <c r="F55" s="7"/>
      <c r="G55" s="7">
        <v>1</v>
      </c>
      <c r="N55" t="s">
        <v>1173</v>
      </c>
      <c r="O55" s="7"/>
      <c r="P55" s="7">
        <v>1</v>
      </c>
      <c r="Q55" s="7"/>
      <c r="R55" s="7"/>
      <c r="S55" s="7">
        <v>1</v>
      </c>
    </row>
    <row r="56" spans="1:19">
      <c r="B56" t="s">
        <v>1201</v>
      </c>
      <c r="C56" s="7"/>
      <c r="D56" s="7">
        <v>9</v>
      </c>
      <c r="E56" s="7"/>
      <c r="F56" s="7"/>
      <c r="G56" s="7">
        <v>9</v>
      </c>
      <c r="N56" t="s">
        <v>1201</v>
      </c>
      <c r="O56" s="7"/>
      <c r="P56" s="7">
        <v>9</v>
      </c>
      <c r="Q56" s="7"/>
      <c r="R56" s="7"/>
      <c r="S56" s="7">
        <v>9</v>
      </c>
    </row>
    <row r="57" spans="1:19">
      <c r="B57" t="s">
        <v>319</v>
      </c>
      <c r="C57" s="7">
        <v>2</v>
      </c>
      <c r="D57" s="7">
        <v>6</v>
      </c>
      <c r="E57" s="7">
        <v>3</v>
      </c>
      <c r="F57" s="7"/>
      <c r="G57" s="7">
        <v>11</v>
      </c>
      <c r="N57" t="s">
        <v>319</v>
      </c>
      <c r="O57" s="7">
        <v>2</v>
      </c>
      <c r="P57" s="7">
        <v>6</v>
      </c>
      <c r="Q57" s="7">
        <v>3</v>
      </c>
      <c r="R57" s="7"/>
      <c r="S57" s="7">
        <v>11</v>
      </c>
    </row>
    <row r="58" spans="1:19">
      <c r="B58" t="s">
        <v>116</v>
      </c>
      <c r="C58" s="7"/>
      <c r="D58" s="7"/>
      <c r="E58" s="7">
        <v>20</v>
      </c>
      <c r="F58" s="7"/>
      <c r="G58" s="7">
        <v>20</v>
      </c>
      <c r="N58" t="s">
        <v>116</v>
      </c>
      <c r="O58" s="7"/>
      <c r="P58" s="7"/>
      <c r="Q58" s="7">
        <v>20</v>
      </c>
      <c r="R58" s="7"/>
      <c r="S58" s="7">
        <v>20</v>
      </c>
    </row>
    <row r="59" spans="1:19">
      <c r="B59" t="s">
        <v>445</v>
      </c>
      <c r="C59" s="7">
        <v>3</v>
      </c>
      <c r="D59" s="7"/>
      <c r="E59" s="7">
        <v>4</v>
      </c>
      <c r="F59" s="7"/>
      <c r="G59" s="7">
        <v>7</v>
      </c>
      <c r="N59" t="s">
        <v>445</v>
      </c>
      <c r="O59" s="7">
        <v>3</v>
      </c>
      <c r="P59" s="7"/>
      <c r="Q59" s="7">
        <v>4</v>
      </c>
      <c r="R59" s="7"/>
      <c r="S59" s="7">
        <v>7</v>
      </c>
    </row>
    <row r="60" spans="1:19">
      <c r="B60" t="s">
        <v>1228</v>
      </c>
      <c r="C60" s="7">
        <v>2</v>
      </c>
      <c r="D60" s="7">
        <v>1</v>
      </c>
      <c r="E60" s="7"/>
      <c r="F60" s="7"/>
      <c r="G60" s="7">
        <v>3</v>
      </c>
      <c r="N60" t="s">
        <v>1228</v>
      </c>
      <c r="O60" s="7">
        <v>2</v>
      </c>
      <c r="P60" s="7">
        <v>1</v>
      </c>
      <c r="Q60" s="7"/>
      <c r="R60" s="7"/>
      <c r="S60" s="7">
        <v>3</v>
      </c>
    </row>
    <row r="61" spans="1:19">
      <c r="B61" t="s">
        <v>1202</v>
      </c>
      <c r="C61" s="7">
        <v>1</v>
      </c>
      <c r="D61" s="7">
        <v>1</v>
      </c>
      <c r="E61" s="7">
        <v>1</v>
      </c>
      <c r="F61" s="7"/>
      <c r="G61" s="7">
        <v>3</v>
      </c>
      <c r="N61" t="s">
        <v>1202</v>
      </c>
      <c r="O61" s="7">
        <v>1</v>
      </c>
      <c r="P61" s="7">
        <v>1</v>
      </c>
      <c r="Q61" s="7">
        <v>1</v>
      </c>
      <c r="R61" s="7"/>
      <c r="S61" s="7">
        <v>3</v>
      </c>
    </row>
    <row r="62" spans="1:19">
      <c r="B62" t="s">
        <v>1218</v>
      </c>
      <c r="C62" s="7"/>
      <c r="D62" s="7"/>
      <c r="E62" s="7">
        <v>1</v>
      </c>
      <c r="F62" s="7"/>
      <c r="G62" s="7">
        <v>1</v>
      </c>
      <c r="N62" t="s">
        <v>1218</v>
      </c>
      <c r="O62" s="7"/>
      <c r="P62" s="7"/>
      <c r="Q62" s="7">
        <v>1</v>
      </c>
      <c r="R62" s="7"/>
      <c r="S62" s="7">
        <v>1</v>
      </c>
    </row>
    <row r="63" spans="1:19">
      <c r="A63" t="s">
        <v>45</v>
      </c>
      <c r="C63" s="7">
        <v>42</v>
      </c>
      <c r="D63" s="7">
        <v>46</v>
      </c>
      <c r="E63" s="7">
        <v>50</v>
      </c>
      <c r="F63" s="7">
        <v>43</v>
      </c>
      <c r="G63" s="7">
        <v>181</v>
      </c>
      <c r="M63" s="28" t="s">
        <v>45</v>
      </c>
      <c r="N63" s="28"/>
      <c r="O63" s="30">
        <v>42</v>
      </c>
      <c r="P63" s="30">
        <v>46</v>
      </c>
      <c r="Q63" s="30">
        <v>50</v>
      </c>
      <c r="R63" s="30">
        <v>43</v>
      </c>
      <c r="S63" s="30">
        <v>181</v>
      </c>
    </row>
    <row r="64" spans="1:19">
      <c r="B64" t="s">
        <v>45</v>
      </c>
      <c r="C64" s="7">
        <v>42</v>
      </c>
      <c r="D64" s="7">
        <v>46</v>
      </c>
      <c r="E64" s="7">
        <v>50</v>
      </c>
      <c r="F64" s="7">
        <v>43</v>
      </c>
      <c r="G64" s="7">
        <v>181</v>
      </c>
      <c r="N64" t="s">
        <v>45</v>
      </c>
      <c r="O64" s="7">
        <v>42</v>
      </c>
      <c r="P64" s="7">
        <v>46</v>
      </c>
      <c r="Q64" s="7">
        <v>50</v>
      </c>
      <c r="R64" s="7">
        <v>43</v>
      </c>
      <c r="S64" s="7">
        <v>181</v>
      </c>
    </row>
    <row r="65" spans="1:19">
      <c r="A65" t="s">
        <v>295</v>
      </c>
      <c r="C65" s="7"/>
      <c r="D65" s="7">
        <v>54</v>
      </c>
      <c r="E65" s="7">
        <v>70</v>
      </c>
      <c r="F65" s="7">
        <v>57</v>
      </c>
      <c r="G65" s="7">
        <v>181</v>
      </c>
      <c r="M65" s="28" t="s">
        <v>295</v>
      </c>
      <c r="N65" s="28"/>
      <c r="O65" s="30"/>
      <c r="P65" s="30">
        <v>54</v>
      </c>
      <c r="Q65" s="30">
        <v>70</v>
      </c>
      <c r="R65" s="30">
        <v>57</v>
      </c>
      <c r="S65" s="30">
        <v>181</v>
      </c>
    </row>
    <row r="66" spans="1:19">
      <c r="B66" t="s">
        <v>295</v>
      </c>
      <c r="C66" s="7"/>
      <c r="D66" s="7">
        <v>54</v>
      </c>
      <c r="E66" s="7">
        <v>70</v>
      </c>
      <c r="F66" s="7">
        <v>57</v>
      </c>
      <c r="G66" s="7">
        <v>181</v>
      </c>
      <c r="N66" t="s">
        <v>295</v>
      </c>
      <c r="O66" s="7"/>
      <c r="P66" s="7">
        <v>54</v>
      </c>
      <c r="Q66" s="7">
        <v>70</v>
      </c>
      <c r="R66" s="7">
        <v>57</v>
      </c>
      <c r="S66" s="7">
        <v>181</v>
      </c>
    </row>
    <row r="67" spans="1:19">
      <c r="A67" t="s">
        <v>153</v>
      </c>
      <c r="C67" s="7">
        <v>46</v>
      </c>
      <c r="D67" s="7"/>
      <c r="E67" s="7">
        <v>53</v>
      </c>
      <c r="F67" s="7">
        <v>32</v>
      </c>
      <c r="G67" s="7">
        <v>131</v>
      </c>
      <c r="M67" s="28" t="s">
        <v>153</v>
      </c>
      <c r="N67" s="28"/>
      <c r="O67" s="30">
        <v>46</v>
      </c>
      <c r="P67" s="30"/>
      <c r="Q67" s="30">
        <v>53</v>
      </c>
      <c r="R67" s="30">
        <v>32</v>
      </c>
      <c r="S67" s="30">
        <v>131</v>
      </c>
    </row>
    <row r="68" spans="1:19">
      <c r="B68" t="s">
        <v>1150</v>
      </c>
      <c r="C68" s="7">
        <v>46</v>
      </c>
      <c r="D68" s="7"/>
      <c r="E68" s="7">
        <v>53</v>
      </c>
      <c r="F68" s="7">
        <v>32</v>
      </c>
      <c r="G68" s="7">
        <v>131</v>
      </c>
      <c r="N68" t="s">
        <v>1150</v>
      </c>
      <c r="O68" s="7">
        <v>46</v>
      </c>
      <c r="P68" s="7"/>
      <c r="Q68" s="7">
        <v>53</v>
      </c>
      <c r="R68" s="7">
        <v>32</v>
      </c>
      <c r="S68" s="7">
        <v>131</v>
      </c>
    </row>
    <row r="69" spans="1:19">
      <c r="A69" t="s">
        <v>465</v>
      </c>
      <c r="C69" s="7">
        <v>51</v>
      </c>
      <c r="D69" s="7">
        <v>63</v>
      </c>
      <c r="E69" s="7"/>
      <c r="F69" s="7"/>
      <c r="G69" s="7">
        <v>114</v>
      </c>
      <c r="M69" s="28" t="s">
        <v>465</v>
      </c>
      <c r="N69" s="28"/>
      <c r="O69" s="30">
        <v>51</v>
      </c>
      <c r="P69" s="30">
        <v>63</v>
      </c>
      <c r="Q69" s="30"/>
      <c r="R69" s="30"/>
      <c r="S69" s="30">
        <v>114</v>
      </c>
    </row>
    <row r="70" spans="1:19">
      <c r="B70" t="s">
        <v>1205</v>
      </c>
      <c r="C70" s="7">
        <v>51</v>
      </c>
      <c r="D70" s="7">
        <v>63</v>
      </c>
      <c r="E70" s="7"/>
      <c r="F70" s="7"/>
      <c r="G70" s="7">
        <v>114</v>
      </c>
      <c r="N70" t="s">
        <v>1205</v>
      </c>
      <c r="O70" s="7">
        <v>51</v>
      </c>
      <c r="P70" s="7">
        <v>63</v>
      </c>
      <c r="Q70" s="7"/>
      <c r="R70" s="7"/>
      <c r="S70" s="7">
        <v>114</v>
      </c>
    </row>
    <row r="71" spans="1:19">
      <c r="A71" t="s">
        <v>428</v>
      </c>
      <c r="C71" s="7">
        <v>20</v>
      </c>
      <c r="D71" s="7">
        <v>22</v>
      </c>
      <c r="E71" s="7">
        <v>38</v>
      </c>
      <c r="F71" s="7">
        <v>32</v>
      </c>
      <c r="G71" s="7">
        <v>112</v>
      </c>
      <c r="M71" s="28" t="s">
        <v>428</v>
      </c>
      <c r="N71" s="28"/>
      <c r="O71" s="30">
        <v>20</v>
      </c>
      <c r="P71" s="30">
        <v>22</v>
      </c>
      <c r="Q71" s="30">
        <v>38</v>
      </c>
      <c r="R71" s="30">
        <v>32</v>
      </c>
      <c r="S71" s="30">
        <v>112</v>
      </c>
    </row>
    <row r="72" spans="1:19">
      <c r="B72" t="s">
        <v>1167</v>
      </c>
      <c r="C72" s="7">
        <v>3</v>
      </c>
      <c r="D72" s="7">
        <v>3</v>
      </c>
      <c r="E72" s="7"/>
      <c r="F72" s="7">
        <v>5</v>
      </c>
      <c r="G72" s="7">
        <v>11</v>
      </c>
      <c r="N72" t="s">
        <v>1167</v>
      </c>
      <c r="O72" s="7">
        <v>3</v>
      </c>
      <c r="P72" s="7">
        <v>3</v>
      </c>
      <c r="Q72" s="7"/>
      <c r="R72" s="7">
        <v>5</v>
      </c>
      <c r="S72" s="7">
        <v>11</v>
      </c>
    </row>
    <row r="73" spans="1:19">
      <c r="B73" t="s">
        <v>1203</v>
      </c>
      <c r="C73" s="7">
        <v>3</v>
      </c>
      <c r="D73" s="7">
        <v>5</v>
      </c>
      <c r="E73" s="7"/>
      <c r="F73" s="7">
        <v>3</v>
      </c>
      <c r="G73" s="7">
        <v>11</v>
      </c>
      <c r="N73" t="s">
        <v>1203</v>
      </c>
      <c r="O73" s="7">
        <v>3</v>
      </c>
      <c r="P73" s="7">
        <v>5</v>
      </c>
      <c r="Q73" s="7"/>
      <c r="R73" s="7">
        <v>3</v>
      </c>
      <c r="S73" s="7">
        <v>11</v>
      </c>
    </row>
    <row r="74" spans="1:19">
      <c r="B74" t="s">
        <v>1151</v>
      </c>
      <c r="C74" s="7"/>
      <c r="D74" s="7">
        <v>1</v>
      </c>
      <c r="E74" s="7"/>
      <c r="F74" s="7"/>
      <c r="G74" s="7">
        <v>1</v>
      </c>
      <c r="N74" t="s">
        <v>1151</v>
      </c>
      <c r="O74" s="7"/>
      <c r="P74" s="7">
        <v>1</v>
      </c>
      <c r="Q74" s="7"/>
      <c r="R74" s="7"/>
      <c r="S74" s="7">
        <v>1</v>
      </c>
    </row>
    <row r="75" spans="1:19">
      <c r="B75" t="s">
        <v>1225</v>
      </c>
      <c r="C75" s="7">
        <v>4</v>
      </c>
      <c r="D75" s="7"/>
      <c r="E75" s="7">
        <v>9</v>
      </c>
      <c r="F75" s="7"/>
      <c r="G75" s="7">
        <v>13</v>
      </c>
      <c r="N75" t="s">
        <v>1225</v>
      </c>
      <c r="O75" s="7">
        <v>4</v>
      </c>
      <c r="P75" s="7"/>
      <c r="Q75" s="7">
        <v>9</v>
      </c>
      <c r="R75" s="7"/>
      <c r="S75" s="7">
        <v>13</v>
      </c>
    </row>
    <row r="76" spans="1:19">
      <c r="B76" t="s">
        <v>1208</v>
      </c>
      <c r="C76" s="7">
        <v>1</v>
      </c>
      <c r="D76" s="7"/>
      <c r="E76" s="7"/>
      <c r="F76" s="7"/>
      <c r="G76" s="7">
        <v>1</v>
      </c>
      <c r="N76" t="s">
        <v>1208</v>
      </c>
      <c r="O76" s="7">
        <v>1</v>
      </c>
      <c r="P76" s="7"/>
      <c r="Q76" s="7"/>
      <c r="R76" s="7"/>
      <c r="S76" s="7">
        <v>1</v>
      </c>
    </row>
    <row r="77" spans="1:19">
      <c r="B77" t="s">
        <v>1201</v>
      </c>
      <c r="C77" s="7"/>
      <c r="D77" s="7"/>
      <c r="E77" s="7">
        <v>13</v>
      </c>
      <c r="F77" s="7">
        <v>8</v>
      </c>
      <c r="G77" s="7">
        <v>21</v>
      </c>
      <c r="N77" t="s">
        <v>1201</v>
      </c>
      <c r="O77" s="7"/>
      <c r="P77" s="7"/>
      <c r="Q77" s="7">
        <v>13</v>
      </c>
      <c r="R77" s="7">
        <v>8</v>
      </c>
      <c r="S77" s="7">
        <v>21</v>
      </c>
    </row>
    <row r="78" spans="1:19">
      <c r="B78" t="s">
        <v>1189</v>
      </c>
      <c r="C78" s="7"/>
      <c r="D78" s="7">
        <v>7</v>
      </c>
      <c r="E78" s="7">
        <v>4</v>
      </c>
      <c r="F78" s="7">
        <v>7</v>
      </c>
      <c r="G78" s="7">
        <v>18</v>
      </c>
      <c r="N78" t="s">
        <v>1189</v>
      </c>
      <c r="O78" s="7"/>
      <c r="P78" s="7">
        <v>7</v>
      </c>
      <c r="Q78" s="7">
        <v>4</v>
      </c>
      <c r="R78" s="7">
        <v>7</v>
      </c>
      <c r="S78" s="7">
        <v>18</v>
      </c>
    </row>
    <row r="79" spans="1:19">
      <c r="B79" t="s">
        <v>1247</v>
      </c>
      <c r="C79" s="7"/>
      <c r="D79" s="7"/>
      <c r="E79" s="7">
        <v>1</v>
      </c>
      <c r="F79" s="7"/>
      <c r="G79" s="7">
        <v>1</v>
      </c>
      <c r="N79" t="s">
        <v>1247</v>
      </c>
      <c r="O79" s="7"/>
      <c r="P79" s="7"/>
      <c r="Q79" s="7">
        <v>1</v>
      </c>
      <c r="R79" s="7"/>
      <c r="S79" s="7">
        <v>1</v>
      </c>
    </row>
    <row r="80" spans="1:19">
      <c r="B80" t="s">
        <v>319</v>
      </c>
      <c r="C80" s="7">
        <v>6</v>
      </c>
      <c r="D80" s="7"/>
      <c r="E80" s="7">
        <v>2</v>
      </c>
      <c r="F80" s="7">
        <v>6</v>
      </c>
      <c r="G80" s="7">
        <v>14</v>
      </c>
      <c r="N80" t="s">
        <v>319</v>
      </c>
      <c r="O80" s="7">
        <v>6</v>
      </c>
      <c r="P80" s="7"/>
      <c r="Q80" s="7">
        <v>2</v>
      </c>
      <c r="R80" s="7">
        <v>6</v>
      </c>
      <c r="S80" s="7">
        <v>14</v>
      </c>
    </row>
    <row r="81" spans="1:19">
      <c r="B81" t="s">
        <v>116</v>
      </c>
      <c r="C81" s="7">
        <v>3</v>
      </c>
      <c r="D81" s="7">
        <v>1</v>
      </c>
      <c r="E81" s="7">
        <v>9</v>
      </c>
      <c r="F81" s="7">
        <v>3</v>
      </c>
      <c r="G81" s="7">
        <v>16</v>
      </c>
      <c r="N81" t="s">
        <v>116</v>
      </c>
      <c r="O81" s="7">
        <v>3</v>
      </c>
      <c r="P81" s="7">
        <v>1</v>
      </c>
      <c r="Q81" s="7">
        <v>9</v>
      </c>
      <c r="R81" s="7">
        <v>3</v>
      </c>
      <c r="S81" s="7">
        <v>16</v>
      </c>
    </row>
    <row r="82" spans="1:19">
      <c r="B82" t="s">
        <v>1233</v>
      </c>
      <c r="C82" s="7"/>
      <c r="D82" s="7">
        <v>5</v>
      </c>
      <c r="E82" s="7"/>
      <c r="F82" s="7"/>
      <c r="G82" s="7">
        <v>5</v>
      </c>
      <c r="N82" t="s">
        <v>1233</v>
      </c>
      <c r="O82" s="7"/>
      <c r="P82" s="7">
        <v>5</v>
      </c>
      <c r="Q82" s="7"/>
      <c r="R82" s="7"/>
      <c r="S82" s="7">
        <v>5</v>
      </c>
    </row>
    <row r="83" spans="1:19">
      <c r="A83" t="s">
        <v>107</v>
      </c>
      <c r="C83" s="7">
        <v>108</v>
      </c>
      <c r="D83" s="7"/>
      <c r="E83" s="7"/>
      <c r="F83" s="7"/>
      <c r="G83" s="7">
        <v>108</v>
      </c>
      <c r="M83" s="28" t="s">
        <v>107</v>
      </c>
      <c r="N83" s="28"/>
      <c r="O83" s="30">
        <v>108</v>
      </c>
      <c r="P83" s="30"/>
      <c r="Q83" s="30"/>
      <c r="R83" s="30"/>
      <c r="S83" s="30">
        <v>108</v>
      </c>
    </row>
    <row r="84" spans="1:19">
      <c r="B84" t="s">
        <v>1194</v>
      </c>
      <c r="C84" s="7">
        <v>14</v>
      </c>
      <c r="D84" s="7"/>
      <c r="E84" s="7"/>
      <c r="F84" s="7"/>
      <c r="G84" s="7">
        <v>14</v>
      </c>
      <c r="N84" t="s">
        <v>1194</v>
      </c>
      <c r="O84" s="7">
        <v>14</v>
      </c>
      <c r="P84" s="7"/>
      <c r="Q84" s="7"/>
      <c r="R84" s="7"/>
      <c r="S84" s="7">
        <v>14</v>
      </c>
    </row>
    <row r="85" spans="1:19">
      <c r="B85" t="s">
        <v>1193</v>
      </c>
      <c r="C85" s="7">
        <v>94</v>
      </c>
      <c r="D85" s="7"/>
      <c r="E85" s="7"/>
      <c r="F85" s="7"/>
      <c r="G85" s="7">
        <v>94</v>
      </c>
      <c r="N85" t="s">
        <v>1193</v>
      </c>
      <c r="O85" s="7">
        <v>94</v>
      </c>
      <c r="P85" s="7"/>
      <c r="Q85" s="7"/>
      <c r="R85" s="7"/>
      <c r="S85" s="7">
        <v>94</v>
      </c>
    </row>
    <row r="86" spans="1:19">
      <c r="A86" t="s">
        <v>204</v>
      </c>
      <c r="C86" s="7">
        <v>18</v>
      </c>
      <c r="D86" s="7">
        <v>28</v>
      </c>
      <c r="E86" s="7"/>
      <c r="F86" s="7">
        <v>35</v>
      </c>
      <c r="G86" s="7">
        <v>81</v>
      </c>
      <c r="M86" s="28" t="s">
        <v>204</v>
      </c>
      <c r="N86" s="28"/>
      <c r="O86" s="30">
        <v>18</v>
      </c>
      <c r="P86" s="30">
        <v>28</v>
      </c>
      <c r="Q86" s="30"/>
      <c r="R86" s="30">
        <v>35</v>
      </c>
      <c r="S86" s="30">
        <v>81</v>
      </c>
    </row>
    <row r="87" spans="1:19">
      <c r="B87" t="s">
        <v>204</v>
      </c>
      <c r="C87" s="7">
        <v>18</v>
      </c>
      <c r="D87" s="7">
        <v>28</v>
      </c>
      <c r="E87" s="7"/>
      <c r="F87" s="7">
        <v>35</v>
      </c>
      <c r="G87" s="7">
        <v>81</v>
      </c>
      <c r="N87" t="s">
        <v>204</v>
      </c>
      <c r="O87" s="7">
        <v>18</v>
      </c>
      <c r="P87" s="7">
        <v>28</v>
      </c>
      <c r="Q87" s="7"/>
      <c r="R87" s="7">
        <v>35</v>
      </c>
      <c r="S87" s="7">
        <v>81</v>
      </c>
    </row>
    <row r="88" spans="1:19">
      <c r="A88" t="s">
        <v>166</v>
      </c>
      <c r="C88" s="7">
        <v>21</v>
      </c>
      <c r="D88" s="7">
        <v>24</v>
      </c>
      <c r="E88" s="7"/>
      <c r="F88" s="7">
        <v>32</v>
      </c>
      <c r="G88" s="7">
        <v>77</v>
      </c>
      <c r="M88" s="28" t="s">
        <v>166</v>
      </c>
      <c r="N88" s="28"/>
      <c r="O88" s="30">
        <v>21</v>
      </c>
      <c r="P88" s="30">
        <v>24</v>
      </c>
      <c r="Q88" s="30"/>
      <c r="R88" s="30">
        <v>32</v>
      </c>
      <c r="S88" s="30">
        <v>77</v>
      </c>
    </row>
    <row r="89" spans="1:19">
      <c r="B89" t="s">
        <v>1174</v>
      </c>
      <c r="C89" s="7"/>
      <c r="D89" s="7">
        <v>6</v>
      </c>
      <c r="E89" s="7"/>
      <c r="F89" s="7">
        <v>5</v>
      </c>
      <c r="G89" s="7">
        <v>11</v>
      </c>
      <c r="N89" t="s">
        <v>1174</v>
      </c>
      <c r="O89" s="7"/>
      <c r="P89" s="7">
        <v>6</v>
      </c>
      <c r="Q89" s="7"/>
      <c r="R89" s="7">
        <v>5</v>
      </c>
      <c r="S89" s="7">
        <v>11</v>
      </c>
    </row>
    <row r="90" spans="1:19">
      <c r="B90" t="s">
        <v>1148</v>
      </c>
      <c r="C90" s="7">
        <v>2</v>
      </c>
      <c r="D90" s="7"/>
      <c r="E90" s="7"/>
      <c r="F90" s="7"/>
      <c r="G90" s="7">
        <v>2</v>
      </c>
      <c r="N90" t="s">
        <v>1148</v>
      </c>
      <c r="O90" s="7">
        <v>2</v>
      </c>
      <c r="P90" s="7"/>
      <c r="Q90" s="7"/>
      <c r="R90" s="7"/>
      <c r="S90" s="7">
        <v>2</v>
      </c>
    </row>
    <row r="91" spans="1:19">
      <c r="B91" t="s">
        <v>1162</v>
      </c>
      <c r="C91" s="7"/>
      <c r="D91" s="7"/>
      <c r="E91" s="7"/>
      <c r="F91" s="7">
        <v>2</v>
      </c>
      <c r="G91" s="7">
        <v>2</v>
      </c>
      <c r="N91" t="s">
        <v>1162</v>
      </c>
      <c r="O91" s="7"/>
      <c r="P91" s="7"/>
      <c r="Q91" s="7"/>
      <c r="R91" s="7">
        <v>2</v>
      </c>
      <c r="S91" s="7">
        <v>2</v>
      </c>
    </row>
    <row r="92" spans="1:19">
      <c r="B92" t="s">
        <v>347</v>
      </c>
      <c r="C92" s="7">
        <v>2</v>
      </c>
      <c r="D92" s="7">
        <v>2</v>
      </c>
      <c r="E92" s="7"/>
      <c r="F92" s="7"/>
      <c r="G92" s="7">
        <v>4</v>
      </c>
      <c r="N92" t="s">
        <v>347</v>
      </c>
      <c r="O92" s="7">
        <v>2</v>
      </c>
      <c r="P92" s="7">
        <v>2</v>
      </c>
      <c r="Q92" s="7"/>
      <c r="R92" s="7"/>
      <c r="S92" s="7">
        <v>4</v>
      </c>
    </row>
    <row r="93" spans="1:19">
      <c r="B93" t="s">
        <v>1252</v>
      </c>
      <c r="C93" s="7"/>
      <c r="D93" s="7"/>
      <c r="E93" s="7"/>
      <c r="F93" s="7">
        <v>4</v>
      </c>
      <c r="G93" s="7">
        <v>4</v>
      </c>
      <c r="N93" t="s">
        <v>1252</v>
      </c>
      <c r="O93" s="7"/>
      <c r="P93" s="7"/>
      <c r="Q93" s="7"/>
      <c r="R93" s="7">
        <v>4</v>
      </c>
      <c r="S93" s="7">
        <v>4</v>
      </c>
    </row>
    <row r="94" spans="1:19">
      <c r="B94" t="s">
        <v>1198</v>
      </c>
      <c r="C94" s="7"/>
      <c r="D94" s="7">
        <v>2</v>
      </c>
      <c r="E94" s="7"/>
      <c r="F94" s="7"/>
      <c r="G94" s="7">
        <v>2</v>
      </c>
      <c r="N94" t="s">
        <v>1198</v>
      </c>
      <c r="O94" s="7"/>
      <c r="P94" s="7">
        <v>2</v>
      </c>
      <c r="Q94" s="7"/>
      <c r="R94" s="7"/>
      <c r="S94" s="7">
        <v>2</v>
      </c>
    </row>
    <row r="95" spans="1:19">
      <c r="B95" t="s">
        <v>1219</v>
      </c>
      <c r="C95" s="7">
        <v>2</v>
      </c>
      <c r="D95" s="7"/>
      <c r="E95" s="7"/>
      <c r="F95" s="7"/>
      <c r="G95" s="7">
        <v>2</v>
      </c>
      <c r="N95" t="s">
        <v>1219</v>
      </c>
      <c r="O95" s="7">
        <v>2</v>
      </c>
      <c r="P95" s="7"/>
      <c r="Q95" s="7"/>
      <c r="R95" s="7"/>
      <c r="S95" s="7">
        <v>2</v>
      </c>
    </row>
    <row r="96" spans="1:19">
      <c r="B96" t="s">
        <v>1155</v>
      </c>
      <c r="C96" s="7"/>
      <c r="D96" s="7"/>
      <c r="E96" s="7"/>
      <c r="F96" s="7">
        <v>1</v>
      </c>
      <c r="G96" s="7">
        <v>1</v>
      </c>
      <c r="N96" t="s">
        <v>1155</v>
      </c>
      <c r="O96" s="7"/>
      <c r="P96" s="7"/>
      <c r="Q96" s="7"/>
      <c r="R96" s="7">
        <v>1</v>
      </c>
      <c r="S96" s="7">
        <v>1</v>
      </c>
    </row>
    <row r="97" spans="1:19">
      <c r="B97" t="s">
        <v>1164</v>
      </c>
      <c r="C97" s="7">
        <v>2</v>
      </c>
      <c r="D97" s="7"/>
      <c r="E97" s="7"/>
      <c r="F97" s="7"/>
      <c r="G97" s="7">
        <v>2</v>
      </c>
      <c r="N97" t="s">
        <v>1164</v>
      </c>
      <c r="O97" s="7">
        <v>2</v>
      </c>
      <c r="P97" s="7"/>
      <c r="Q97" s="7"/>
      <c r="R97" s="7"/>
      <c r="S97" s="7">
        <v>2</v>
      </c>
    </row>
    <row r="98" spans="1:19">
      <c r="B98" t="s">
        <v>1189</v>
      </c>
      <c r="C98" s="7"/>
      <c r="D98" s="7">
        <v>1</v>
      </c>
      <c r="E98" s="7"/>
      <c r="F98" s="7"/>
      <c r="G98" s="7">
        <v>1</v>
      </c>
      <c r="N98" t="s">
        <v>1189</v>
      </c>
      <c r="O98" s="7"/>
      <c r="P98" s="7">
        <v>1</v>
      </c>
      <c r="Q98" s="7"/>
      <c r="R98" s="7"/>
      <c r="S98" s="7">
        <v>1</v>
      </c>
    </row>
    <row r="99" spans="1:19">
      <c r="B99" t="s">
        <v>1156</v>
      </c>
      <c r="C99" s="7"/>
      <c r="D99" s="7"/>
      <c r="E99" s="7"/>
      <c r="F99" s="7">
        <v>1</v>
      </c>
      <c r="G99" s="7">
        <v>1</v>
      </c>
      <c r="N99" t="s">
        <v>1156</v>
      </c>
      <c r="O99" s="7"/>
      <c r="P99" s="7"/>
      <c r="Q99" s="7"/>
      <c r="R99" s="7">
        <v>1</v>
      </c>
      <c r="S99" s="7">
        <v>1</v>
      </c>
    </row>
    <row r="100" spans="1:19">
      <c r="B100" t="s">
        <v>1169</v>
      </c>
      <c r="C100" s="7">
        <v>7</v>
      </c>
      <c r="D100" s="7">
        <v>2</v>
      </c>
      <c r="E100" s="7"/>
      <c r="F100" s="7"/>
      <c r="G100" s="7">
        <v>9</v>
      </c>
      <c r="N100" t="s">
        <v>1169</v>
      </c>
      <c r="O100" s="7">
        <v>7</v>
      </c>
      <c r="P100" s="7">
        <v>2</v>
      </c>
      <c r="Q100" s="7"/>
      <c r="R100" s="7"/>
      <c r="S100" s="7">
        <v>9</v>
      </c>
    </row>
    <row r="101" spans="1:19">
      <c r="B101" t="s">
        <v>364</v>
      </c>
      <c r="C101" s="7">
        <v>2</v>
      </c>
      <c r="D101" s="7"/>
      <c r="E101" s="7"/>
      <c r="F101" s="7">
        <v>2</v>
      </c>
      <c r="G101" s="7">
        <v>4</v>
      </c>
      <c r="N101" t="s">
        <v>364</v>
      </c>
      <c r="O101" s="7">
        <v>2</v>
      </c>
      <c r="P101" s="7"/>
      <c r="Q101" s="7"/>
      <c r="R101" s="7">
        <v>2</v>
      </c>
      <c r="S101" s="7">
        <v>4</v>
      </c>
    </row>
    <row r="102" spans="1:19">
      <c r="B102" t="s">
        <v>1232</v>
      </c>
      <c r="C102" s="7"/>
      <c r="D102" s="7">
        <v>6</v>
      </c>
      <c r="E102" s="7"/>
      <c r="F102" s="7">
        <v>5</v>
      </c>
      <c r="G102" s="7">
        <v>11</v>
      </c>
      <c r="N102" t="s">
        <v>1232</v>
      </c>
      <c r="O102" s="7"/>
      <c r="P102" s="7">
        <v>6</v>
      </c>
      <c r="Q102" s="7"/>
      <c r="R102" s="7">
        <v>5</v>
      </c>
      <c r="S102" s="7">
        <v>11</v>
      </c>
    </row>
    <row r="103" spans="1:19">
      <c r="B103" t="s">
        <v>1170</v>
      </c>
      <c r="C103" s="7">
        <v>4</v>
      </c>
      <c r="D103" s="7">
        <v>5</v>
      </c>
      <c r="E103" s="7"/>
      <c r="F103" s="7">
        <v>8</v>
      </c>
      <c r="G103" s="7">
        <v>17</v>
      </c>
      <c r="N103" t="s">
        <v>1170</v>
      </c>
      <c r="O103" s="7">
        <v>4</v>
      </c>
      <c r="P103" s="7">
        <v>5</v>
      </c>
      <c r="Q103" s="7"/>
      <c r="R103" s="7">
        <v>8</v>
      </c>
      <c r="S103" s="7">
        <v>17</v>
      </c>
    </row>
    <row r="104" spans="1:19">
      <c r="B104" t="s">
        <v>1165</v>
      </c>
      <c r="C104" s="7"/>
      <c r="D104" s="7"/>
      <c r="E104" s="7"/>
      <c r="F104" s="7">
        <v>4</v>
      </c>
      <c r="G104" s="7">
        <v>4</v>
      </c>
      <c r="N104" t="s">
        <v>1165</v>
      </c>
      <c r="O104" s="7"/>
      <c r="P104" s="7"/>
      <c r="Q104" s="7"/>
      <c r="R104" s="7">
        <v>4</v>
      </c>
      <c r="S104" s="7">
        <v>4</v>
      </c>
    </row>
    <row r="105" spans="1:19">
      <c r="A105" t="s">
        <v>238</v>
      </c>
      <c r="C105" s="7">
        <v>38</v>
      </c>
      <c r="D105" s="7"/>
      <c r="E105" s="7"/>
      <c r="F105" s="7">
        <v>38</v>
      </c>
      <c r="G105" s="7">
        <v>76</v>
      </c>
      <c r="M105" s="28" t="s">
        <v>238</v>
      </c>
      <c r="N105" s="28"/>
      <c r="O105" s="30">
        <v>38</v>
      </c>
      <c r="P105" s="30"/>
      <c r="Q105" s="30"/>
      <c r="R105" s="30">
        <v>38</v>
      </c>
      <c r="S105" s="30">
        <v>76</v>
      </c>
    </row>
    <row r="106" spans="1:19">
      <c r="B106" t="s">
        <v>286</v>
      </c>
      <c r="C106" s="7"/>
      <c r="D106" s="7"/>
      <c r="E106" s="7"/>
      <c r="F106" s="7">
        <v>3</v>
      </c>
      <c r="G106" s="7">
        <v>3</v>
      </c>
      <c r="N106" t="s">
        <v>286</v>
      </c>
      <c r="O106" s="7"/>
      <c r="P106" s="7"/>
      <c r="Q106" s="7"/>
      <c r="R106" s="7">
        <v>3</v>
      </c>
      <c r="S106" s="7">
        <v>3</v>
      </c>
    </row>
    <row r="107" spans="1:19">
      <c r="B107" t="s">
        <v>1207</v>
      </c>
      <c r="C107" s="7">
        <v>1</v>
      </c>
      <c r="D107" s="7"/>
      <c r="E107" s="7"/>
      <c r="F107" s="7">
        <v>1</v>
      </c>
      <c r="G107" s="7">
        <v>2</v>
      </c>
      <c r="N107" t="s">
        <v>1207</v>
      </c>
      <c r="O107" s="7">
        <v>1</v>
      </c>
      <c r="P107" s="7"/>
      <c r="Q107" s="7"/>
      <c r="R107" s="7">
        <v>1</v>
      </c>
      <c r="S107" s="7">
        <v>2</v>
      </c>
    </row>
    <row r="108" spans="1:19">
      <c r="B108" t="s">
        <v>615</v>
      </c>
      <c r="C108" s="7">
        <v>1</v>
      </c>
      <c r="D108" s="7"/>
      <c r="E108" s="7"/>
      <c r="F108" s="7"/>
      <c r="G108" s="7">
        <v>1</v>
      </c>
      <c r="N108" t="s">
        <v>615</v>
      </c>
      <c r="O108" s="7">
        <v>1</v>
      </c>
      <c r="P108" s="7"/>
      <c r="Q108" s="7"/>
      <c r="R108" s="7"/>
      <c r="S108" s="7">
        <v>1</v>
      </c>
    </row>
    <row r="109" spans="1:19">
      <c r="B109" t="s">
        <v>1194</v>
      </c>
      <c r="C109" s="7"/>
      <c r="D109" s="7"/>
      <c r="E109" s="7"/>
      <c r="F109" s="7">
        <v>1</v>
      </c>
      <c r="G109" s="7">
        <v>1</v>
      </c>
      <c r="N109" t="s">
        <v>1194</v>
      </c>
      <c r="O109" s="7"/>
      <c r="P109" s="7"/>
      <c r="Q109" s="7"/>
      <c r="R109" s="7">
        <v>1</v>
      </c>
      <c r="S109" s="7">
        <v>1</v>
      </c>
    </row>
    <row r="110" spans="1:19">
      <c r="B110" t="s">
        <v>464</v>
      </c>
      <c r="C110" s="7">
        <v>3</v>
      </c>
      <c r="D110" s="7"/>
      <c r="E110" s="7"/>
      <c r="F110" s="7">
        <v>3</v>
      </c>
      <c r="G110" s="7">
        <v>6</v>
      </c>
      <c r="N110" t="s">
        <v>464</v>
      </c>
      <c r="O110" s="7">
        <v>3</v>
      </c>
      <c r="P110" s="7"/>
      <c r="Q110" s="7"/>
      <c r="R110" s="7">
        <v>3</v>
      </c>
      <c r="S110" s="7">
        <v>6</v>
      </c>
    </row>
    <row r="111" spans="1:19">
      <c r="B111" t="s">
        <v>1203</v>
      </c>
      <c r="C111" s="7">
        <v>1</v>
      </c>
      <c r="D111" s="7"/>
      <c r="E111" s="7"/>
      <c r="F111" s="7">
        <v>2</v>
      </c>
      <c r="G111" s="7">
        <v>3</v>
      </c>
      <c r="N111" t="s">
        <v>1203</v>
      </c>
      <c r="O111" s="7">
        <v>1</v>
      </c>
      <c r="P111" s="7"/>
      <c r="Q111" s="7"/>
      <c r="R111" s="7">
        <v>2</v>
      </c>
      <c r="S111" s="7">
        <v>3</v>
      </c>
    </row>
    <row r="112" spans="1:19">
      <c r="B112" t="s">
        <v>1148</v>
      </c>
      <c r="C112" s="7"/>
      <c r="D112" s="7"/>
      <c r="E112" s="7"/>
      <c r="F112" s="7">
        <v>2</v>
      </c>
      <c r="G112" s="7">
        <v>2</v>
      </c>
      <c r="N112" t="s">
        <v>1148</v>
      </c>
      <c r="O112" s="7"/>
      <c r="P112" s="7"/>
      <c r="Q112" s="7"/>
      <c r="R112" s="7">
        <v>2</v>
      </c>
      <c r="S112" s="7">
        <v>2</v>
      </c>
    </row>
    <row r="113" spans="1:19">
      <c r="B113" t="s">
        <v>1193</v>
      </c>
      <c r="C113" s="7">
        <v>7</v>
      </c>
      <c r="D113" s="7"/>
      <c r="E113" s="7"/>
      <c r="F113" s="7">
        <v>12</v>
      </c>
      <c r="G113" s="7">
        <v>19</v>
      </c>
      <c r="N113" t="s">
        <v>1193</v>
      </c>
      <c r="O113" s="7">
        <v>7</v>
      </c>
      <c r="P113" s="7"/>
      <c r="Q113" s="7"/>
      <c r="R113" s="7">
        <v>12</v>
      </c>
      <c r="S113" s="7">
        <v>19</v>
      </c>
    </row>
    <row r="114" spans="1:19">
      <c r="B114" t="s">
        <v>1198</v>
      </c>
      <c r="C114" s="7">
        <v>2</v>
      </c>
      <c r="D114" s="7"/>
      <c r="E114" s="7"/>
      <c r="F114" s="7"/>
      <c r="G114" s="7">
        <v>2</v>
      </c>
      <c r="N114" t="s">
        <v>1198</v>
      </c>
      <c r="O114" s="7">
        <v>2</v>
      </c>
      <c r="P114" s="7"/>
      <c r="Q114" s="7"/>
      <c r="R114" s="7"/>
      <c r="S114" s="7">
        <v>2</v>
      </c>
    </row>
    <row r="115" spans="1:19">
      <c r="B115" t="s">
        <v>1255</v>
      </c>
      <c r="C115" s="7"/>
      <c r="D115" s="7"/>
      <c r="E115" s="7"/>
      <c r="F115" s="7">
        <v>1</v>
      </c>
      <c r="G115" s="7">
        <v>1</v>
      </c>
      <c r="N115" t="s">
        <v>1255</v>
      </c>
      <c r="O115" s="7"/>
      <c r="P115" s="7"/>
      <c r="Q115" s="7"/>
      <c r="R115" s="7">
        <v>1</v>
      </c>
      <c r="S115" s="7">
        <v>1</v>
      </c>
    </row>
    <row r="116" spans="1:19">
      <c r="B116" t="s">
        <v>435</v>
      </c>
      <c r="C116" s="7">
        <v>2</v>
      </c>
      <c r="D116" s="7"/>
      <c r="E116" s="7"/>
      <c r="F116" s="7">
        <v>5</v>
      </c>
      <c r="G116" s="7">
        <v>7</v>
      </c>
      <c r="N116" t="s">
        <v>435</v>
      </c>
      <c r="O116" s="7">
        <v>2</v>
      </c>
      <c r="P116" s="7"/>
      <c r="Q116" s="7"/>
      <c r="R116" s="7">
        <v>5</v>
      </c>
      <c r="S116" s="7">
        <v>7</v>
      </c>
    </row>
    <row r="117" spans="1:19">
      <c r="B117" t="s">
        <v>1230</v>
      </c>
      <c r="C117" s="7">
        <v>4</v>
      </c>
      <c r="D117" s="7"/>
      <c r="E117" s="7"/>
      <c r="F117" s="7"/>
      <c r="G117" s="7">
        <v>4</v>
      </c>
      <c r="N117" t="s">
        <v>1230</v>
      </c>
      <c r="O117" s="7">
        <v>4</v>
      </c>
      <c r="P117" s="7"/>
      <c r="Q117" s="7"/>
      <c r="R117" s="7"/>
      <c r="S117" s="7">
        <v>4</v>
      </c>
    </row>
    <row r="118" spans="1:19">
      <c r="B118" t="s">
        <v>1163</v>
      </c>
      <c r="C118" s="7">
        <v>1</v>
      </c>
      <c r="D118" s="7"/>
      <c r="E118" s="7"/>
      <c r="F118" s="7"/>
      <c r="G118" s="7">
        <v>1</v>
      </c>
      <c r="N118" t="s">
        <v>1163</v>
      </c>
      <c r="O118" s="7">
        <v>1</v>
      </c>
      <c r="P118" s="7"/>
      <c r="Q118" s="7"/>
      <c r="R118" s="7"/>
      <c r="S118" s="7">
        <v>1</v>
      </c>
    </row>
    <row r="119" spans="1:19">
      <c r="B119" t="s">
        <v>1205</v>
      </c>
      <c r="C119" s="7">
        <v>2</v>
      </c>
      <c r="D119" s="7"/>
      <c r="E119" s="7"/>
      <c r="F119" s="7"/>
      <c r="G119" s="7">
        <v>2</v>
      </c>
      <c r="N119" t="s">
        <v>1205</v>
      </c>
      <c r="O119" s="7">
        <v>2</v>
      </c>
      <c r="P119" s="7"/>
      <c r="Q119" s="7"/>
      <c r="R119" s="7"/>
      <c r="S119" s="7">
        <v>2</v>
      </c>
    </row>
    <row r="120" spans="1:19">
      <c r="B120" t="s">
        <v>1189</v>
      </c>
      <c r="C120" s="7">
        <v>2</v>
      </c>
      <c r="D120" s="7"/>
      <c r="E120" s="7"/>
      <c r="F120" s="7"/>
      <c r="G120" s="7">
        <v>2</v>
      </c>
      <c r="N120" t="s">
        <v>1189</v>
      </c>
      <c r="O120" s="7">
        <v>2</v>
      </c>
      <c r="P120" s="7"/>
      <c r="Q120" s="7"/>
      <c r="R120" s="7"/>
      <c r="S120" s="7">
        <v>2</v>
      </c>
    </row>
    <row r="121" spans="1:19">
      <c r="B121" t="s">
        <v>116</v>
      </c>
      <c r="C121" s="7">
        <v>2</v>
      </c>
      <c r="D121" s="7"/>
      <c r="E121" s="7"/>
      <c r="F121" s="7"/>
      <c r="G121" s="7">
        <v>2</v>
      </c>
      <c r="N121" t="s">
        <v>116</v>
      </c>
      <c r="O121" s="7">
        <v>2</v>
      </c>
      <c r="P121" s="7"/>
      <c r="Q121" s="7"/>
      <c r="R121" s="7"/>
      <c r="S121" s="7">
        <v>2</v>
      </c>
    </row>
    <row r="122" spans="1:19">
      <c r="B122" t="s">
        <v>204</v>
      </c>
      <c r="C122" s="7">
        <v>8</v>
      </c>
      <c r="D122" s="7"/>
      <c r="E122" s="7"/>
      <c r="F122" s="7">
        <v>3</v>
      </c>
      <c r="G122" s="7">
        <v>11</v>
      </c>
      <c r="N122" t="s">
        <v>204</v>
      </c>
      <c r="O122" s="7">
        <v>8</v>
      </c>
      <c r="P122" s="7"/>
      <c r="Q122" s="7"/>
      <c r="R122" s="7">
        <v>3</v>
      </c>
      <c r="S122" s="7">
        <v>11</v>
      </c>
    </row>
    <row r="123" spans="1:19">
      <c r="B123" t="s">
        <v>295</v>
      </c>
      <c r="C123" s="7">
        <v>2</v>
      </c>
      <c r="D123" s="7"/>
      <c r="E123" s="7"/>
      <c r="F123" s="7">
        <v>3</v>
      </c>
      <c r="G123" s="7">
        <v>5</v>
      </c>
      <c r="N123" t="s">
        <v>295</v>
      </c>
      <c r="O123" s="7">
        <v>2</v>
      </c>
      <c r="P123" s="7"/>
      <c r="Q123" s="7"/>
      <c r="R123" s="7">
        <v>3</v>
      </c>
      <c r="S123" s="7">
        <v>5</v>
      </c>
    </row>
    <row r="124" spans="1:19">
      <c r="B124" t="s">
        <v>1168</v>
      </c>
      <c r="C124" s="7"/>
      <c r="D124" s="7"/>
      <c r="E124" s="7"/>
      <c r="F124" s="7">
        <v>2</v>
      </c>
      <c r="G124" s="7">
        <v>2</v>
      </c>
      <c r="N124" t="s">
        <v>1168</v>
      </c>
      <c r="O124" s="7"/>
      <c r="P124" s="7"/>
      <c r="Q124" s="7"/>
      <c r="R124" s="7">
        <v>2</v>
      </c>
      <c r="S124" s="7">
        <v>2</v>
      </c>
    </row>
    <row r="125" spans="1:19">
      <c r="A125" t="s">
        <v>79</v>
      </c>
      <c r="C125" s="7"/>
      <c r="D125" s="7"/>
      <c r="E125" s="7"/>
      <c r="F125" s="7">
        <v>73</v>
      </c>
      <c r="G125" s="7">
        <v>73</v>
      </c>
      <c r="M125" s="28" t="s">
        <v>79</v>
      </c>
      <c r="N125" s="28"/>
      <c r="O125" s="30"/>
      <c r="P125" s="30"/>
      <c r="Q125" s="30"/>
      <c r="R125" s="30">
        <v>73</v>
      </c>
      <c r="S125" s="30">
        <v>73</v>
      </c>
    </row>
    <row r="126" spans="1:19">
      <c r="B126" t="s">
        <v>79</v>
      </c>
      <c r="C126" s="7"/>
      <c r="D126" s="7"/>
      <c r="E126" s="7"/>
      <c r="F126" s="7">
        <v>73</v>
      </c>
      <c r="G126" s="7">
        <v>73</v>
      </c>
      <c r="N126" t="s">
        <v>79</v>
      </c>
      <c r="O126" s="7"/>
      <c r="P126" s="7"/>
      <c r="Q126" s="7"/>
      <c r="R126" s="7">
        <v>73</v>
      </c>
      <c r="S126" s="7">
        <v>73</v>
      </c>
    </row>
    <row r="127" spans="1:19">
      <c r="A127" t="s">
        <v>279</v>
      </c>
      <c r="C127" s="7">
        <v>16</v>
      </c>
      <c r="D127" s="7">
        <v>15</v>
      </c>
      <c r="E127" s="7"/>
      <c r="F127" s="7">
        <v>35</v>
      </c>
      <c r="G127" s="7">
        <v>66</v>
      </c>
      <c r="M127" s="28" t="s">
        <v>279</v>
      </c>
      <c r="N127" s="28"/>
      <c r="O127" s="30">
        <v>16</v>
      </c>
      <c r="P127" s="30">
        <v>15</v>
      </c>
      <c r="Q127" s="30"/>
      <c r="R127" s="30">
        <v>35</v>
      </c>
      <c r="S127" s="30">
        <v>66</v>
      </c>
    </row>
    <row r="128" spans="1:19">
      <c r="B128" t="s">
        <v>1207</v>
      </c>
      <c r="C128" s="7">
        <v>16</v>
      </c>
      <c r="D128" s="7">
        <v>15</v>
      </c>
      <c r="E128" s="7"/>
      <c r="F128" s="7">
        <v>35</v>
      </c>
      <c r="G128" s="7">
        <v>66</v>
      </c>
      <c r="N128" t="s">
        <v>1207</v>
      </c>
      <c r="O128" s="7">
        <v>16</v>
      </c>
      <c r="P128" s="7">
        <v>15</v>
      </c>
      <c r="Q128" s="7"/>
      <c r="R128" s="7">
        <v>35</v>
      </c>
      <c r="S128" s="7">
        <v>66</v>
      </c>
    </row>
    <row r="129" spans="1:19">
      <c r="A129" t="s">
        <v>376</v>
      </c>
      <c r="C129" s="7">
        <v>25</v>
      </c>
      <c r="D129" s="7"/>
      <c r="E129" s="7">
        <v>14</v>
      </c>
      <c r="F129" s="7">
        <v>24</v>
      </c>
      <c r="G129" s="7">
        <v>63</v>
      </c>
      <c r="M129" s="28" t="s">
        <v>376</v>
      </c>
      <c r="N129" s="28"/>
      <c r="O129" s="30">
        <v>25</v>
      </c>
      <c r="P129" s="30"/>
      <c r="Q129" s="30">
        <v>14</v>
      </c>
      <c r="R129" s="30">
        <v>24</v>
      </c>
      <c r="S129" s="30">
        <v>63</v>
      </c>
    </row>
    <row r="130" spans="1:19">
      <c r="B130" t="s">
        <v>1208</v>
      </c>
      <c r="C130" s="7">
        <v>1</v>
      </c>
      <c r="D130" s="7"/>
      <c r="E130" s="7"/>
      <c r="F130" s="7"/>
      <c r="G130" s="7">
        <v>1</v>
      </c>
      <c r="N130" t="s">
        <v>1208</v>
      </c>
      <c r="O130" s="7">
        <v>1</v>
      </c>
      <c r="P130" s="7"/>
      <c r="Q130" s="7"/>
      <c r="R130" s="7"/>
      <c r="S130" s="7">
        <v>1</v>
      </c>
    </row>
    <row r="131" spans="1:19">
      <c r="B131" t="s">
        <v>1201</v>
      </c>
      <c r="C131" s="7">
        <v>20</v>
      </c>
      <c r="D131" s="7"/>
      <c r="E131" s="7">
        <v>12</v>
      </c>
      <c r="F131" s="7">
        <v>21</v>
      </c>
      <c r="G131" s="7">
        <v>53</v>
      </c>
      <c r="N131" t="s">
        <v>1201</v>
      </c>
      <c r="O131" s="7">
        <v>20</v>
      </c>
      <c r="P131" s="7"/>
      <c r="Q131" s="7">
        <v>12</v>
      </c>
      <c r="R131" s="7">
        <v>21</v>
      </c>
      <c r="S131" s="7">
        <v>53</v>
      </c>
    </row>
    <row r="132" spans="1:19">
      <c r="B132" t="s">
        <v>1212</v>
      </c>
      <c r="C132" s="7">
        <v>4</v>
      </c>
      <c r="D132" s="7"/>
      <c r="E132" s="7">
        <v>2</v>
      </c>
      <c r="F132" s="7">
        <v>3</v>
      </c>
      <c r="G132" s="7">
        <v>9</v>
      </c>
      <c r="N132" t="s">
        <v>1212</v>
      </c>
      <c r="O132" s="7">
        <v>4</v>
      </c>
      <c r="P132" s="7"/>
      <c r="Q132" s="7">
        <v>2</v>
      </c>
      <c r="R132" s="7">
        <v>3</v>
      </c>
      <c r="S132" s="7">
        <v>9</v>
      </c>
    </row>
    <row r="133" spans="1:19">
      <c r="A133" t="s">
        <v>417</v>
      </c>
      <c r="C133" s="7"/>
      <c r="D133" s="7">
        <v>42</v>
      </c>
      <c r="E133" s="7"/>
      <c r="F133" s="7">
        <v>14</v>
      </c>
      <c r="G133" s="7">
        <v>56</v>
      </c>
      <c r="M133" s="28" t="s">
        <v>417</v>
      </c>
      <c r="N133" s="28"/>
      <c r="O133" s="30"/>
      <c r="P133" s="30">
        <v>42</v>
      </c>
      <c r="Q133" s="30"/>
      <c r="R133" s="30">
        <v>14</v>
      </c>
      <c r="S133" s="30">
        <v>56</v>
      </c>
    </row>
    <row r="134" spans="1:19">
      <c r="B134" t="s">
        <v>1235</v>
      </c>
      <c r="C134" s="7"/>
      <c r="D134" s="7">
        <v>10</v>
      </c>
      <c r="E134" s="7"/>
      <c r="F134" s="7">
        <v>1</v>
      </c>
      <c r="G134" s="7">
        <v>11</v>
      </c>
      <c r="N134" t="s">
        <v>1235</v>
      </c>
      <c r="O134" s="7"/>
      <c r="P134" s="7">
        <v>10</v>
      </c>
      <c r="Q134" s="7"/>
      <c r="R134" s="7">
        <v>1</v>
      </c>
      <c r="S134" s="7">
        <v>11</v>
      </c>
    </row>
    <row r="135" spans="1:19">
      <c r="B135" t="s">
        <v>464</v>
      </c>
      <c r="C135" s="7"/>
      <c r="D135" s="7">
        <v>3</v>
      </c>
      <c r="E135" s="7"/>
      <c r="F135" s="7">
        <v>1</v>
      </c>
      <c r="G135" s="7">
        <v>4</v>
      </c>
      <c r="N135" t="s">
        <v>464</v>
      </c>
      <c r="O135" s="7"/>
      <c r="P135" s="7">
        <v>3</v>
      </c>
      <c r="Q135" s="7"/>
      <c r="R135" s="7">
        <v>1</v>
      </c>
      <c r="S135" s="7">
        <v>4</v>
      </c>
    </row>
    <row r="136" spans="1:19">
      <c r="B136" t="s">
        <v>1214</v>
      </c>
      <c r="C136" s="7"/>
      <c r="D136" s="7">
        <v>1</v>
      </c>
      <c r="E136" s="7"/>
      <c r="F136" s="7">
        <v>1</v>
      </c>
      <c r="G136" s="7">
        <v>2</v>
      </c>
      <c r="N136" t="s">
        <v>1214</v>
      </c>
      <c r="O136" s="7"/>
      <c r="P136" s="7">
        <v>1</v>
      </c>
      <c r="Q136" s="7"/>
      <c r="R136" s="7">
        <v>1</v>
      </c>
      <c r="S136" s="7">
        <v>2</v>
      </c>
    </row>
    <row r="137" spans="1:19">
      <c r="B137" t="s">
        <v>1204</v>
      </c>
      <c r="C137" s="7"/>
      <c r="D137" s="7">
        <v>1</v>
      </c>
      <c r="E137" s="7"/>
      <c r="F137" s="7"/>
      <c r="G137" s="7">
        <v>1</v>
      </c>
      <c r="N137" t="s">
        <v>1204</v>
      </c>
      <c r="O137" s="7"/>
      <c r="P137" s="7">
        <v>1</v>
      </c>
      <c r="Q137" s="7"/>
      <c r="R137" s="7"/>
      <c r="S137" s="7">
        <v>1</v>
      </c>
    </row>
    <row r="138" spans="1:19">
      <c r="B138" t="s">
        <v>159</v>
      </c>
      <c r="C138" s="7"/>
      <c r="D138" s="7"/>
      <c r="E138" s="7"/>
      <c r="F138" s="7">
        <v>1</v>
      </c>
      <c r="G138" s="7">
        <v>1</v>
      </c>
      <c r="N138" t="s">
        <v>159</v>
      </c>
      <c r="O138" s="7"/>
      <c r="P138" s="7"/>
      <c r="Q138" s="7"/>
      <c r="R138" s="7">
        <v>1</v>
      </c>
      <c r="S138" s="7">
        <v>1</v>
      </c>
    </row>
    <row r="139" spans="1:19">
      <c r="B139" t="s">
        <v>45</v>
      </c>
      <c r="C139" s="7"/>
      <c r="D139" s="7">
        <v>1</v>
      </c>
      <c r="E139" s="7"/>
      <c r="F139" s="7"/>
      <c r="G139" s="7">
        <v>1</v>
      </c>
      <c r="N139" t="s">
        <v>45</v>
      </c>
      <c r="O139" s="7"/>
      <c r="P139" s="7">
        <v>1</v>
      </c>
      <c r="Q139" s="7"/>
      <c r="R139" s="7"/>
      <c r="S139" s="7">
        <v>1</v>
      </c>
    </row>
    <row r="140" spans="1:19">
      <c r="B140" t="s">
        <v>1203</v>
      </c>
      <c r="C140" s="7"/>
      <c r="D140" s="7"/>
      <c r="E140" s="7"/>
      <c r="F140" s="7">
        <v>1</v>
      </c>
      <c r="G140" s="7">
        <v>1</v>
      </c>
      <c r="N140" t="s">
        <v>1203</v>
      </c>
      <c r="O140" s="7"/>
      <c r="P140" s="7"/>
      <c r="Q140" s="7"/>
      <c r="R140" s="7">
        <v>1</v>
      </c>
      <c r="S140" s="7">
        <v>1</v>
      </c>
    </row>
    <row r="141" spans="1:19">
      <c r="B141" t="s">
        <v>1219</v>
      </c>
      <c r="C141" s="7"/>
      <c r="D141" s="7"/>
      <c r="E141" s="7"/>
      <c r="F141" s="7">
        <v>2</v>
      </c>
      <c r="G141" s="7">
        <v>2</v>
      </c>
      <c r="N141" t="s">
        <v>1219</v>
      </c>
      <c r="O141" s="7"/>
      <c r="P141" s="7"/>
      <c r="Q141" s="7"/>
      <c r="R141" s="7">
        <v>2</v>
      </c>
      <c r="S141" s="7">
        <v>2</v>
      </c>
    </row>
    <row r="142" spans="1:19">
      <c r="B142" t="s">
        <v>465</v>
      </c>
      <c r="C142" s="7"/>
      <c r="D142" s="7">
        <v>1</v>
      </c>
      <c r="E142" s="7"/>
      <c r="F142" s="7">
        <v>4</v>
      </c>
      <c r="G142" s="7">
        <v>5</v>
      </c>
      <c r="N142" t="s">
        <v>465</v>
      </c>
      <c r="O142" s="7"/>
      <c r="P142" s="7">
        <v>1</v>
      </c>
      <c r="Q142" s="7"/>
      <c r="R142" s="7">
        <v>4</v>
      </c>
      <c r="S142" s="7">
        <v>5</v>
      </c>
    </row>
    <row r="143" spans="1:19">
      <c r="B143" t="s">
        <v>1189</v>
      </c>
      <c r="C143" s="7"/>
      <c r="D143" s="7">
        <v>1</v>
      </c>
      <c r="E143" s="7"/>
      <c r="F143" s="7"/>
      <c r="G143" s="7">
        <v>1</v>
      </c>
      <c r="N143" t="s">
        <v>1189</v>
      </c>
      <c r="O143" s="7"/>
      <c r="P143" s="7">
        <v>1</v>
      </c>
      <c r="Q143" s="7"/>
      <c r="R143" s="7"/>
      <c r="S143" s="7">
        <v>1</v>
      </c>
    </row>
    <row r="144" spans="1:19">
      <c r="B144" t="s">
        <v>1150</v>
      </c>
      <c r="C144" s="7"/>
      <c r="D144" s="7">
        <v>14</v>
      </c>
      <c r="E144" s="7"/>
      <c r="F144" s="7"/>
      <c r="G144" s="7">
        <v>14</v>
      </c>
      <c r="N144" t="s">
        <v>1150</v>
      </c>
      <c r="O144" s="7"/>
      <c r="P144" s="7">
        <v>14</v>
      </c>
      <c r="Q144" s="7"/>
      <c r="R144" s="7"/>
      <c r="S144" s="7">
        <v>14</v>
      </c>
    </row>
    <row r="145" spans="1:19">
      <c r="B145" t="s">
        <v>445</v>
      </c>
      <c r="C145" s="7"/>
      <c r="D145" s="7">
        <v>4</v>
      </c>
      <c r="E145" s="7"/>
      <c r="F145" s="7">
        <v>1</v>
      </c>
      <c r="G145" s="7">
        <v>5</v>
      </c>
      <c r="N145" t="s">
        <v>445</v>
      </c>
      <c r="O145" s="7"/>
      <c r="P145" s="7">
        <v>4</v>
      </c>
      <c r="Q145" s="7"/>
      <c r="R145" s="7">
        <v>1</v>
      </c>
      <c r="S145" s="7">
        <v>5</v>
      </c>
    </row>
    <row r="146" spans="1:19">
      <c r="B146" t="s">
        <v>364</v>
      </c>
      <c r="C146" s="7"/>
      <c r="D146" s="7">
        <v>6</v>
      </c>
      <c r="E146" s="7"/>
      <c r="F146" s="7">
        <v>2</v>
      </c>
      <c r="G146" s="7">
        <v>8</v>
      </c>
      <c r="N146" t="s">
        <v>364</v>
      </c>
      <c r="O146" s="7"/>
      <c r="P146" s="7">
        <v>6</v>
      </c>
      <c r="Q146" s="7"/>
      <c r="R146" s="7">
        <v>2</v>
      </c>
      <c r="S146" s="7">
        <v>8</v>
      </c>
    </row>
    <row r="147" spans="1:19">
      <c r="A147" t="s">
        <v>286</v>
      </c>
      <c r="C147" s="7">
        <v>9</v>
      </c>
      <c r="D147" s="7">
        <v>26</v>
      </c>
      <c r="E147" s="7"/>
      <c r="F147" s="7">
        <v>20</v>
      </c>
      <c r="G147" s="7">
        <v>55</v>
      </c>
      <c r="M147" s="28" t="s">
        <v>286</v>
      </c>
      <c r="N147" s="28"/>
      <c r="O147" s="30">
        <v>9</v>
      </c>
      <c r="P147" s="30">
        <v>26</v>
      </c>
      <c r="Q147" s="30"/>
      <c r="R147" s="30">
        <v>20</v>
      </c>
      <c r="S147" s="30">
        <v>55</v>
      </c>
    </row>
    <row r="148" spans="1:19">
      <c r="B148" t="s">
        <v>286</v>
      </c>
      <c r="C148" s="7">
        <v>9</v>
      </c>
      <c r="D148" s="7">
        <v>26</v>
      </c>
      <c r="E148" s="7"/>
      <c r="F148" s="7">
        <v>20</v>
      </c>
      <c r="G148" s="7">
        <v>55</v>
      </c>
      <c r="N148" t="s">
        <v>286</v>
      </c>
      <c r="O148" s="7">
        <v>9</v>
      </c>
      <c r="P148" s="7">
        <v>26</v>
      </c>
      <c r="Q148" s="7"/>
      <c r="R148" s="7">
        <v>20</v>
      </c>
      <c r="S148" s="7">
        <v>55</v>
      </c>
    </row>
    <row r="149" spans="1:19">
      <c r="A149" t="s">
        <v>445</v>
      </c>
      <c r="C149" s="7">
        <v>18</v>
      </c>
      <c r="D149" s="7">
        <v>10</v>
      </c>
      <c r="E149" s="7">
        <v>13</v>
      </c>
      <c r="F149" s="7">
        <v>11</v>
      </c>
      <c r="G149" s="7">
        <v>52</v>
      </c>
      <c r="M149" s="28" t="s">
        <v>445</v>
      </c>
      <c r="N149" s="28"/>
      <c r="O149" s="30">
        <v>18</v>
      </c>
      <c r="P149" s="30">
        <v>10</v>
      </c>
      <c r="Q149" s="30">
        <v>13</v>
      </c>
      <c r="R149" s="30">
        <v>11</v>
      </c>
      <c r="S149" s="30">
        <v>52</v>
      </c>
    </row>
    <row r="150" spans="1:19">
      <c r="B150" t="s">
        <v>445</v>
      </c>
      <c r="C150" s="7">
        <v>18</v>
      </c>
      <c r="D150" s="7">
        <v>10</v>
      </c>
      <c r="E150" s="7">
        <v>13</v>
      </c>
      <c r="F150" s="7">
        <v>11</v>
      </c>
      <c r="G150" s="7">
        <v>52</v>
      </c>
      <c r="N150" t="s">
        <v>445</v>
      </c>
      <c r="O150" s="7">
        <v>18</v>
      </c>
      <c r="P150" s="7">
        <v>10</v>
      </c>
      <c r="Q150" s="7">
        <v>13</v>
      </c>
      <c r="R150" s="7">
        <v>11</v>
      </c>
      <c r="S150" s="7">
        <v>52</v>
      </c>
    </row>
    <row r="151" spans="1:19">
      <c r="A151" t="s">
        <v>116</v>
      </c>
      <c r="C151" s="7">
        <v>18</v>
      </c>
      <c r="D151" s="7">
        <v>12</v>
      </c>
      <c r="E151" s="7"/>
      <c r="F151" s="7">
        <v>20</v>
      </c>
      <c r="G151" s="7">
        <v>50</v>
      </c>
      <c r="M151" s="28" t="s">
        <v>116</v>
      </c>
      <c r="N151" s="28"/>
      <c r="O151" s="30">
        <v>18</v>
      </c>
      <c r="P151" s="30">
        <v>12</v>
      </c>
      <c r="Q151" s="30"/>
      <c r="R151" s="30">
        <v>20</v>
      </c>
      <c r="S151" s="30">
        <v>50</v>
      </c>
    </row>
    <row r="152" spans="1:19">
      <c r="B152" t="s">
        <v>1220</v>
      </c>
      <c r="C152" s="7">
        <v>1</v>
      </c>
      <c r="D152" s="7"/>
      <c r="E152" s="7"/>
      <c r="F152" s="7">
        <v>4</v>
      </c>
      <c r="G152" s="7">
        <v>5</v>
      </c>
      <c r="N152" t="s">
        <v>1220</v>
      </c>
      <c r="O152" s="7">
        <v>1</v>
      </c>
      <c r="P152" s="7"/>
      <c r="Q152" s="7"/>
      <c r="R152" s="7">
        <v>4</v>
      </c>
      <c r="S152" s="7">
        <v>5</v>
      </c>
    </row>
    <row r="153" spans="1:19">
      <c r="B153" t="s">
        <v>1201</v>
      </c>
      <c r="C153" s="7"/>
      <c r="D153" s="7">
        <v>1</v>
      </c>
      <c r="E153" s="7"/>
      <c r="F153" s="7"/>
      <c r="G153" s="7">
        <v>1</v>
      </c>
      <c r="N153" t="s">
        <v>1201</v>
      </c>
      <c r="O153" s="7"/>
      <c r="P153" s="7">
        <v>1</v>
      </c>
      <c r="Q153" s="7"/>
      <c r="R153" s="7"/>
      <c r="S153" s="7">
        <v>1</v>
      </c>
    </row>
    <row r="154" spans="1:19">
      <c r="B154" t="s">
        <v>1150</v>
      </c>
      <c r="C154" s="7">
        <v>1</v>
      </c>
      <c r="D154" s="7">
        <v>1</v>
      </c>
      <c r="E154" s="7"/>
      <c r="F154" s="7">
        <v>2</v>
      </c>
      <c r="G154" s="7">
        <v>4</v>
      </c>
      <c r="N154" t="s">
        <v>1150</v>
      </c>
      <c r="O154" s="7">
        <v>1</v>
      </c>
      <c r="P154" s="7">
        <v>1</v>
      </c>
      <c r="Q154" s="7"/>
      <c r="R154" s="7">
        <v>2</v>
      </c>
      <c r="S154" s="7">
        <v>4</v>
      </c>
    </row>
    <row r="155" spans="1:19">
      <c r="B155" t="s">
        <v>116</v>
      </c>
      <c r="C155" s="7">
        <v>16</v>
      </c>
      <c r="D155" s="7">
        <v>10</v>
      </c>
      <c r="E155" s="7"/>
      <c r="F155" s="7">
        <v>14</v>
      </c>
      <c r="G155" s="7">
        <v>40</v>
      </c>
      <c r="N155" t="s">
        <v>116</v>
      </c>
      <c r="O155" s="7">
        <v>16</v>
      </c>
      <c r="P155" s="7">
        <v>10</v>
      </c>
      <c r="Q155" s="7"/>
      <c r="R155" s="7">
        <v>14</v>
      </c>
      <c r="S155" s="7">
        <v>40</v>
      </c>
    </row>
    <row r="156" spans="1:19">
      <c r="A156" t="s">
        <v>301</v>
      </c>
      <c r="C156" s="7">
        <v>9</v>
      </c>
      <c r="D156" s="7">
        <v>11</v>
      </c>
      <c r="E156" s="7">
        <v>12</v>
      </c>
      <c r="F156" s="7">
        <v>16</v>
      </c>
      <c r="G156" s="7">
        <v>48</v>
      </c>
      <c r="M156" s="28" t="s">
        <v>301</v>
      </c>
      <c r="N156" s="28"/>
      <c r="O156" s="30">
        <v>9</v>
      </c>
      <c r="P156" s="30">
        <v>11</v>
      </c>
      <c r="Q156" s="30">
        <v>12</v>
      </c>
      <c r="R156" s="30">
        <v>16</v>
      </c>
      <c r="S156" s="30">
        <v>48</v>
      </c>
    </row>
    <row r="157" spans="1:19">
      <c r="B157" t="s">
        <v>286</v>
      </c>
      <c r="C157" s="7"/>
      <c r="D157" s="7"/>
      <c r="E157" s="7">
        <v>1</v>
      </c>
      <c r="F157" s="7"/>
      <c r="G157" s="7">
        <v>1</v>
      </c>
      <c r="N157" t="s">
        <v>286</v>
      </c>
      <c r="O157" s="7"/>
      <c r="P157" s="7"/>
      <c r="Q157" s="7">
        <v>1</v>
      </c>
      <c r="R157" s="7"/>
      <c r="S157" s="7">
        <v>1</v>
      </c>
    </row>
    <row r="158" spans="1:19">
      <c r="B158" t="s">
        <v>615</v>
      </c>
      <c r="C158" s="7">
        <v>1</v>
      </c>
      <c r="D158" s="7"/>
      <c r="E158" s="7"/>
      <c r="F158" s="7"/>
      <c r="G158" s="7">
        <v>1</v>
      </c>
      <c r="N158" t="s">
        <v>615</v>
      </c>
      <c r="O158" s="7">
        <v>1</v>
      </c>
      <c r="P158" s="7"/>
      <c r="Q158" s="7"/>
      <c r="R158" s="7"/>
      <c r="S158" s="7">
        <v>1</v>
      </c>
    </row>
    <row r="159" spans="1:19">
      <c r="B159" t="s">
        <v>1160</v>
      </c>
      <c r="C159" s="7">
        <v>2</v>
      </c>
      <c r="D159" s="7"/>
      <c r="E159" s="7"/>
      <c r="F159" s="7"/>
      <c r="G159" s="7">
        <v>2</v>
      </c>
      <c r="N159" t="s">
        <v>1160</v>
      </c>
      <c r="O159" s="7">
        <v>2</v>
      </c>
      <c r="P159" s="7"/>
      <c r="Q159" s="7"/>
      <c r="R159" s="7"/>
      <c r="S159" s="7">
        <v>2</v>
      </c>
    </row>
    <row r="160" spans="1:19">
      <c r="B160" t="s">
        <v>1222</v>
      </c>
      <c r="C160" s="7">
        <v>2</v>
      </c>
      <c r="D160" s="7">
        <v>1</v>
      </c>
      <c r="E160" s="7"/>
      <c r="F160" s="7">
        <v>1</v>
      </c>
      <c r="G160" s="7">
        <v>4</v>
      </c>
      <c r="N160" t="s">
        <v>1222</v>
      </c>
      <c r="O160" s="7">
        <v>2</v>
      </c>
      <c r="P160" s="7">
        <v>1</v>
      </c>
      <c r="Q160" s="7"/>
      <c r="R160" s="7">
        <v>1</v>
      </c>
      <c r="S160" s="7">
        <v>4</v>
      </c>
    </row>
    <row r="161" spans="1:19">
      <c r="B161" t="s">
        <v>1229</v>
      </c>
      <c r="C161" s="7">
        <v>1</v>
      </c>
      <c r="D161" s="7">
        <v>1</v>
      </c>
      <c r="E161" s="7">
        <v>3</v>
      </c>
      <c r="F161" s="7">
        <v>1</v>
      </c>
      <c r="G161" s="7">
        <v>6</v>
      </c>
      <c r="N161" t="s">
        <v>1229</v>
      </c>
      <c r="O161" s="7">
        <v>1</v>
      </c>
      <c r="P161" s="7">
        <v>1</v>
      </c>
      <c r="Q161" s="7">
        <v>3</v>
      </c>
      <c r="R161" s="7">
        <v>1</v>
      </c>
      <c r="S161" s="7">
        <v>6</v>
      </c>
    </row>
    <row r="162" spans="1:19">
      <c r="B162" t="s">
        <v>1245</v>
      </c>
      <c r="C162" s="7"/>
      <c r="D162" s="7"/>
      <c r="E162" s="7">
        <v>2</v>
      </c>
      <c r="F162" s="7"/>
      <c r="G162" s="7">
        <v>2</v>
      </c>
      <c r="N162" t="s">
        <v>1245</v>
      </c>
      <c r="O162" s="7"/>
      <c r="P162" s="7"/>
      <c r="Q162" s="7">
        <v>2</v>
      </c>
      <c r="R162" s="7"/>
      <c r="S162" s="7">
        <v>2</v>
      </c>
    </row>
    <row r="163" spans="1:19">
      <c r="B163" t="s">
        <v>45</v>
      </c>
      <c r="C163" s="7"/>
      <c r="D163" s="7">
        <v>1</v>
      </c>
      <c r="E163" s="7"/>
      <c r="F163" s="7"/>
      <c r="G163" s="7">
        <v>1</v>
      </c>
      <c r="N163" t="s">
        <v>45</v>
      </c>
      <c r="O163" s="7"/>
      <c r="P163" s="7">
        <v>1</v>
      </c>
      <c r="Q163" s="7"/>
      <c r="R163" s="7"/>
      <c r="S163" s="7">
        <v>1</v>
      </c>
    </row>
    <row r="164" spans="1:19">
      <c r="B164" t="s">
        <v>1193</v>
      </c>
      <c r="C164" s="7"/>
      <c r="D164" s="7"/>
      <c r="E164" s="7"/>
      <c r="F164" s="7">
        <v>4</v>
      </c>
      <c r="G164" s="7">
        <v>4</v>
      </c>
      <c r="N164" t="s">
        <v>1193</v>
      </c>
      <c r="O164" s="7"/>
      <c r="P164" s="7"/>
      <c r="Q164" s="7"/>
      <c r="R164" s="7">
        <v>4</v>
      </c>
      <c r="S164" s="7">
        <v>4</v>
      </c>
    </row>
    <row r="165" spans="1:19">
      <c r="B165" t="s">
        <v>1253</v>
      </c>
      <c r="C165" s="7"/>
      <c r="D165" s="7"/>
      <c r="E165" s="7"/>
      <c r="F165" s="7">
        <v>1</v>
      </c>
      <c r="G165" s="7">
        <v>1</v>
      </c>
      <c r="N165" t="s">
        <v>1253</v>
      </c>
      <c r="O165" s="7"/>
      <c r="P165" s="7"/>
      <c r="Q165" s="7"/>
      <c r="R165" s="7">
        <v>1</v>
      </c>
      <c r="S165" s="7">
        <v>1</v>
      </c>
    </row>
    <row r="166" spans="1:19">
      <c r="B166" t="s">
        <v>1211</v>
      </c>
      <c r="C166" s="7">
        <v>1</v>
      </c>
      <c r="D166" s="7">
        <v>2</v>
      </c>
      <c r="E166" s="7">
        <v>1</v>
      </c>
      <c r="F166" s="7">
        <v>1</v>
      </c>
      <c r="G166" s="7">
        <v>5</v>
      </c>
      <c r="N166" t="s">
        <v>1211</v>
      </c>
      <c r="O166" s="7">
        <v>1</v>
      </c>
      <c r="P166" s="7">
        <v>2</v>
      </c>
      <c r="Q166" s="7">
        <v>1</v>
      </c>
      <c r="R166" s="7">
        <v>1</v>
      </c>
      <c r="S166" s="7">
        <v>5</v>
      </c>
    </row>
    <row r="167" spans="1:19">
      <c r="B167" t="s">
        <v>1210</v>
      </c>
      <c r="C167" s="7">
        <v>1</v>
      </c>
      <c r="D167" s="7">
        <v>1</v>
      </c>
      <c r="E167" s="7"/>
      <c r="F167" s="7"/>
      <c r="G167" s="7">
        <v>2</v>
      </c>
      <c r="N167" t="s">
        <v>1210</v>
      </c>
      <c r="O167" s="7">
        <v>1</v>
      </c>
      <c r="P167" s="7">
        <v>1</v>
      </c>
      <c r="Q167" s="7"/>
      <c r="R167" s="7"/>
      <c r="S167" s="7">
        <v>2</v>
      </c>
    </row>
    <row r="168" spans="1:19">
      <c r="B168" t="s">
        <v>1225</v>
      </c>
      <c r="C168" s="7"/>
      <c r="D168" s="7">
        <v>1</v>
      </c>
      <c r="E168" s="7"/>
      <c r="F168" s="7"/>
      <c r="G168" s="7">
        <v>1</v>
      </c>
      <c r="N168" t="s">
        <v>1225</v>
      </c>
      <c r="O168" s="7"/>
      <c r="P168" s="7">
        <v>1</v>
      </c>
      <c r="Q168" s="7"/>
      <c r="R168" s="7"/>
      <c r="S168" s="7">
        <v>1</v>
      </c>
    </row>
    <row r="169" spans="1:19">
      <c r="B169" t="s">
        <v>338</v>
      </c>
      <c r="C169" s="7"/>
      <c r="D169" s="7"/>
      <c r="E169" s="7">
        <v>1</v>
      </c>
      <c r="F169" s="7"/>
      <c r="G169" s="7">
        <v>1</v>
      </c>
      <c r="N169" t="s">
        <v>338</v>
      </c>
      <c r="O169" s="7"/>
      <c r="P169" s="7"/>
      <c r="Q169" s="7">
        <v>1</v>
      </c>
      <c r="R169" s="7"/>
      <c r="S169" s="7">
        <v>1</v>
      </c>
    </row>
    <row r="170" spans="1:19">
      <c r="B170" t="s">
        <v>1218</v>
      </c>
      <c r="C170" s="7"/>
      <c r="D170" s="7"/>
      <c r="E170" s="7"/>
      <c r="F170" s="7">
        <v>8</v>
      </c>
      <c r="G170" s="7">
        <v>8</v>
      </c>
      <c r="N170" t="s">
        <v>1218</v>
      </c>
      <c r="O170" s="7"/>
      <c r="P170" s="7"/>
      <c r="Q170" s="7"/>
      <c r="R170" s="7">
        <v>8</v>
      </c>
      <c r="S170" s="7">
        <v>8</v>
      </c>
    </row>
    <row r="171" spans="1:19">
      <c r="B171" t="s">
        <v>295</v>
      </c>
      <c r="C171" s="7">
        <v>1</v>
      </c>
      <c r="D171" s="7">
        <v>4</v>
      </c>
      <c r="E171" s="7">
        <v>2</v>
      </c>
      <c r="F171" s="7"/>
      <c r="G171" s="7">
        <v>7</v>
      </c>
      <c r="N171" t="s">
        <v>295</v>
      </c>
      <c r="O171" s="7">
        <v>1</v>
      </c>
      <c r="P171" s="7">
        <v>4</v>
      </c>
      <c r="Q171" s="7">
        <v>2</v>
      </c>
      <c r="R171" s="7"/>
      <c r="S171" s="7">
        <v>7</v>
      </c>
    </row>
    <row r="172" spans="1:19">
      <c r="B172" t="s">
        <v>364</v>
      </c>
      <c r="C172" s="7"/>
      <c r="D172" s="7"/>
      <c r="E172" s="7">
        <v>2</v>
      </c>
      <c r="F172" s="7"/>
      <c r="G172" s="7">
        <v>2</v>
      </c>
      <c r="N172" t="s">
        <v>364</v>
      </c>
      <c r="O172" s="7"/>
      <c r="P172" s="7"/>
      <c r="Q172" s="7">
        <v>2</v>
      </c>
      <c r="R172" s="7"/>
      <c r="S172" s="7">
        <v>2</v>
      </c>
    </row>
    <row r="173" spans="1:19">
      <c r="A173" t="s">
        <v>259</v>
      </c>
      <c r="C173" s="7">
        <v>9</v>
      </c>
      <c r="D173" s="7">
        <v>15</v>
      </c>
      <c r="E173" s="7">
        <v>8</v>
      </c>
      <c r="F173" s="7">
        <v>14</v>
      </c>
      <c r="G173" s="7">
        <v>46</v>
      </c>
      <c r="M173" s="28" t="s">
        <v>259</v>
      </c>
      <c r="N173" s="28"/>
      <c r="O173" s="30">
        <v>9</v>
      </c>
      <c r="P173" s="30">
        <v>15</v>
      </c>
      <c r="Q173" s="30">
        <v>8</v>
      </c>
      <c r="R173" s="30">
        <v>14</v>
      </c>
      <c r="S173" s="30">
        <v>46</v>
      </c>
    </row>
    <row r="174" spans="1:19">
      <c r="B174" t="s">
        <v>1221</v>
      </c>
      <c r="C174" s="7">
        <v>1</v>
      </c>
      <c r="D174" s="7">
        <v>1</v>
      </c>
      <c r="E174" s="7"/>
      <c r="F174" s="7"/>
      <c r="G174" s="7">
        <v>2</v>
      </c>
      <c r="N174" t="s">
        <v>1221</v>
      </c>
      <c r="O174" s="7">
        <v>1</v>
      </c>
      <c r="P174" s="7">
        <v>1</v>
      </c>
      <c r="Q174" s="7"/>
      <c r="R174" s="7"/>
      <c r="S174" s="7">
        <v>2</v>
      </c>
    </row>
    <row r="175" spans="1:19">
      <c r="B175" t="s">
        <v>1206</v>
      </c>
      <c r="C175" s="7">
        <v>5</v>
      </c>
      <c r="D175" s="7">
        <v>12</v>
      </c>
      <c r="E175" s="7">
        <v>5</v>
      </c>
      <c r="F175" s="7">
        <v>11</v>
      </c>
      <c r="G175" s="7">
        <v>33</v>
      </c>
      <c r="N175" t="s">
        <v>1206</v>
      </c>
      <c r="O175" s="7">
        <v>5</v>
      </c>
      <c r="P175" s="7">
        <v>12</v>
      </c>
      <c r="Q175" s="7">
        <v>5</v>
      </c>
      <c r="R175" s="7">
        <v>11</v>
      </c>
      <c r="S175" s="7">
        <v>33</v>
      </c>
    </row>
    <row r="176" spans="1:19">
      <c r="B176" t="s">
        <v>1209</v>
      </c>
      <c r="C176" s="7">
        <v>2</v>
      </c>
      <c r="D176" s="7">
        <v>1</v>
      </c>
      <c r="E176" s="7"/>
      <c r="F176" s="7"/>
      <c r="G176" s="7">
        <v>3</v>
      </c>
      <c r="N176" t="s">
        <v>1209</v>
      </c>
      <c r="O176" s="7">
        <v>2</v>
      </c>
      <c r="P176" s="7">
        <v>1</v>
      </c>
      <c r="Q176" s="7"/>
      <c r="R176" s="7"/>
      <c r="S176" s="7">
        <v>3</v>
      </c>
    </row>
    <row r="177" spans="1:19">
      <c r="B177" t="s">
        <v>1246</v>
      </c>
      <c r="C177" s="7"/>
      <c r="D177" s="7"/>
      <c r="E177" s="7">
        <v>1</v>
      </c>
      <c r="F177" s="7"/>
      <c r="G177" s="7">
        <v>1</v>
      </c>
      <c r="N177" t="s">
        <v>1246</v>
      </c>
      <c r="O177" s="7"/>
      <c r="P177" s="7"/>
      <c r="Q177" s="7">
        <v>1</v>
      </c>
      <c r="R177" s="7"/>
      <c r="S177" s="7">
        <v>1</v>
      </c>
    </row>
    <row r="178" spans="1:19">
      <c r="B178" t="s">
        <v>1189</v>
      </c>
      <c r="C178" s="7"/>
      <c r="D178" s="7"/>
      <c r="E178" s="7"/>
      <c r="F178" s="7">
        <v>1</v>
      </c>
      <c r="G178" s="7">
        <v>1</v>
      </c>
      <c r="N178" t="s">
        <v>1189</v>
      </c>
      <c r="O178" s="7"/>
      <c r="P178" s="7"/>
      <c r="Q178" s="7"/>
      <c r="R178" s="7">
        <v>1</v>
      </c>
      <c r="S178" s="7">
        <v>1</v>
      </c>
    </row>
    <row r="179" spans="1:19">
      <c r="B179" t="s">
        <v>1236</v>
      </c>
      <c r="C179" s="7"/>
      <c r="D179" s="7">
        <v>1</v>
      </c>
      <c r="E179" s="7">
        <v>1</v>
      </c>
      <c r="F179" s="7">
        <v>1</v>
      </c>
      <c r="G179" s="7">
        <v>3</v>
      </c>
      <c r="N179" t="s">
        <v>1236</v>
      </c>
      <c r="O179" s="7"/>
      <c r="P179" s="7">
        <v>1</v>
      </c>
      <c r="Q179" s="7">
        <v>1</v>
      </c>
      <c r="R179" s="7">
        <v>1</v>
      </c>
      <c r="S179" s="7">
        <v>3</v>
      </c>
    </row>
    <row r="180" spans="1:19">
      <c r="B180" t="s">
        <v>344</v>
      </c>
      <c r="C180" s="7">
        <v>1</v>
      </c>
      <c r="D180" s="7"/>
      <c r="E180" s="7">
        <v>1</v>
      </c>
      <c r="F180" s="7">
        <v>1</v>
      </c>
      <c r="G180" s="7">
        <v>3</v>
      </c>
      <c r="N180" t="s">
        <v>344</v>
      </c>
      <c r="O180" s="7">
        <v>1</v>
      </c>
      <c r="P180" s="7"/>
      <c r="Q180" s="7">
        <v>1</v>
      </c>
      <c r="R180" s="7">
        <v>1</v>
      </c>
      <c r="S180" s="7">
        <v>3</v>
      </c>
    </row>
    <row r="181" spans="1:19">
      <c r="A181" t="s">
        <v>449</v>
      </c>
      <c r="C181" s="7">
        <v>20</v>
      </c>
      <c r="D181" s="7"/>
      <c r="E181" s="7">
        <v>26</v>
      </c>
      <c r="F181" s="7"/>
      <c r="G181" s="7">
        <v>46</v>
      </c>
      <c r="M181" s="28" t="s">
        <v>449</v>
      </c>
      <c r="N181" s="28"/>
      <c r="O181" s="30">
        <v>20</v>
      </c>
      <c r="P181" s="30"/>
      <c r="Q181" s="30">
        <v>26</v>
      </c>
      <c r="R181" s="30"/>
      <c r="S181" s="30">
        <v>46</v>
      </c>
    </row>
    <row r="182" spans="1:19">
      <c r="B182" t="s">
        <v>1215</v>
      </c>
      <c r="C182" s="7">
        <v>5</v>
      </c>
      <c r="D182" s="7"/>
      <c r="E182" s="7">
        <v>5</v>
      </c>
      <c r="F182" s="7"/>
      <c r="G182" s="7">
        <v>10</v>
      </c>
      <c r="N182" t="s">
        <v>1215</v>
      </c>
      <c r="O182" s="7">
        <v>5</v>
      </c>
      <c r="P182" s="7"/>
      <c r="Q182" s="7">
        <v>5</v>
      </c>
      <c r="R182" s="7"/>
      <c r="S182" s="7">
        <v>10</v>
      </c>
    </row>
    <row r="183" spans="1:19">
      <c r="B183" t="s">
        <v>464</v>
      </c>
      <c r="C183" s="7">
        <v>4</v>
      </c>
      <c r="D183" s="7"/>
      <c r="E183" s="7">
        <v>3</v>
      </c>
      <c r="F183" s="7"/>
      <c r="G183" s="7">
        <v>7</v>
      </c>
      <c r="N183" t="s">
        <v>464</v>
      </c>
      <c r="O183" s="7">
        <v>4</v>
      </c>
      <c r="P183" s="7"/>
      <c r="Q183" s="7">
        <v>3</v>
      </c>
      <c r="R183" s="7"/>
      <c r="S183" s="7">
        <v>7</v>
      </c>
    </row>
    <row r="184" spans="1:19">
      <c r="B184" t="s">
        <v>1214</v>
      </c>
      <c r="C184" s="7">
        <v>1</v>
      </c>
      <c r="D184" s="7"/>
      <c r="E184" s="7"/>
      <c r="F184" s="7"/>
      <c r="G184" s="7">
        <v>1</v>
      </c>
      <c r="N184" t="s">
        <v>1214</v>
      </c>
      <c r="O184" s="7">
        <v>1</v>
      </c>
      <c r="P184" s="7"/>
      <c r="Q184" s="7"/>
      <c r="R184" s="7"/>
      <c r="S184" s="7">
        <v>1</v>
      </c>
    </row>
    <row r="185" spans="1:19">
      <c r="B185" t="s">
        <v>1204</v>
      </c>
      <c r="C185" s="7">
        <v>5</v>
      </c>
      <c r="D185" s="7"/>
      <c r="E185" s="7">
        <v>8</v>
      </c>
      <c r="F185" s="7"/>
      <c r="G185" s="7">
        <v>13</v>
      </c>
      <c r="N185" t="s">
        <v>1204</v>
      </c>
      <c r="O185" s="7">
        <v>5</v>
      </c>
      <c r="P185" s="7"/>
      <c r="Q185" s="7">
        <v>8</v>
      </c>
      <c r="R185" s="7"/>
      <c r="S185" s="7">
        <v>13</v>
      </c>
    </row>
    <row r="186" spans="1:19">
      <c r="B186" t="s">
        <v>1216</v>
      </c>
      <c r="C186" s="7">
        <v>5</v>
      </c>
      <c r="D186" s="7"/>
      <c r="E186" s="7">
        <v>10</v>
      </c>
      <c r="F186" s="7"/>
      <c r="G186" s="7">
        <v>15</v>
      </c>
      <c r="N186" t="s">
        <v>1216</v>
      </c>
      <c r="O186" s="7">
        <v>5</v>
      </c>
      <c r="P186" s="7"/>
      <c r="Q186" s="7">
        <v>10</v>
      </c>
      <c r="R186" s="7"/>
      <c r="S186" s="7">
        <v>15</v>
      </c>
    </row>
    <row r="187" spans="1:19">
      <c r="A187" t="s">
        <v>331</v>
      </c>
      <c r="C187" s="7">
        <v>17</v>
      </c>
      <c r="D187" s="7">
        <v>24</v>
      </c>
      <c r="E187" s="7"/>
      <c r="F187" s="7"/>
      <c r="G187" s="7">
        <v>41</v>
      </c>
      <c r="M187" s="28" t="s">
        <v>331</v>
      </c>
      <c r="N187" s="28"/>
      <c r="O187" s="30">
        <v>17</v>
      </c>
      <c r="P187" s="30">
        <v>24</v>
      </c>
      <c r="Q187" s="30"/>
      <c r="R187" s="30"/>
      <c r="S187" s="30">
        <v>41</v>
      </c>
    </row>
    <row r="188" spans="1:19">
      <c r="B188" t="s">
        <v>331</v>
      </c>
      <c r="C188" s="7">
        <v>17</v>
      </c>
      <c r="D188" s="7">
        <v>24</v>
      </c>
      <c r="E188" s="7"/>
      <c r="F188" s="7"/>
      <c r="G188" s="7">
        <v>41</v>
      </c>
      <c r="N188" t="s">
        <v>331</v>
      </c>
      <c r="O188" s="7">
        <v>17</v>
      </c>
      <c r="P188" s="7">
        <v>24</v>
      </c>
      <c r="Q188" s="7"/>
      <c r="R188" s="7"/>
      <c r="S188" s="7">
        <v>41</v>
      </c>
    </row>
    <row r="189" spans="1:19">
      <c r="A189" t="s">
        <v>189</v>
      </c>
      <c r="C189" s="7"/>
      <c r="D189" s="7">
        <v>40</v>
      </c>
      <c r="E189" s="7"/>
      <c r="F189" s="7"/>
      <c r="G189" s="7">
        <v>40</v>
      </c>
      <c r="M189" s="28" t="s">
        <v>189</v>
      </c>
      <c r="N189" s="28"/>
      <c r="O189" s="30"/>
      <c r="P189" s="30">
        <v>40</v>
      </c>
      <c r="Q189" s="30"/>
      <c r="R189" s="30"/>
      <c r="S189" s="30">
        <v>40</v>
      </c>
    </row>
    <row r="190" spans="1:19">
      <c r="B190" t="s">
        <v>286</v>
      </c>
      <c r="C190" s="7"/>
      <c r="D190" s="7">
        <v>2</v>
      </c>
      <c r="E190" s="7"/>
      <c r="F190" s="7"/>
      <c r="G190" s="7">
        <v>2</v>
      </c>
      <c r="N190" t="s">
        <v>286</v>
      </c>
      <c r="O190" s="7"/>
      <c r="P190" s="7">
        <v>2</v>
      </c>
      <c r="Q190" s="7"/>
      <c r="R190" s="7"/>
      <c r="S190" s="7">
        <v>2</v>
      </c>
    </row>
    <row r="191" spans="1:19">
      <c r="B191" t="s">
        <v>615</v>
      </c>
      <c r="C191" s="7"/>
      <c r="D191" s="7">
        <v>2</v>
      </c>
      <c r="E191" s="7"/>
      <c r="F191" s="7"/>
      <c r="G191" s="7">
        <v>2</v>
      </c>
      <c r="N191" t="s">
        <v>615</v>
      </c>
      <c r="O191" s="7"/>
      <c r="P191" s="7">
        <v>2</v>
      </c>
      <c r="Q191" s="7"/>
      <c r="R191" s="7"/>
      <c r="S191" s="7">
        <v>2</v>
      </c>
    </row>
    <row r="192" spans="1:19">
      <c r="B192" t="s">
        <v>1160</v>
      </c>
      <c r="C192" s="7"/>
      <c r="D192" s="7">
        <v>1</v>
      </c>
      <c r="E192" s="7"/>
      <c r="F192" s="7"/>
      <c r="G192" s="7">
        <v>1</v>
      </c>
      <c r="N192" t="s">
        <v>1160</v>
      </c>
      <c r="O192" s="7"/>
      <c r="P192" s="7">
        <v>1</v>
      </c>
      <c r="Q192" s="7"/>
      <c r="R192" s="7"/>
      <c r="S192" s="7">
        <v>1</v>
      </c>
    </row>
    <row r="193" spans="1:19">
      <c r="B193" t="s">
        <v>1161</v>
      </c>
      <c r="C193" s="7"/>
      <c r="D193" s="7">
        <v>5</v>
      </c>
      <c r="E193" s="7"/>
      <c r="F193" s="7"/>
      <c r="G193" s="7">
        <v>5</v>
      </c>
      <c r="N193" t="s">
        <v>1161</v>
      </c>
      <c r="O193" s="7"/>
      <c r="P193" s="7">
        <v>5</v>
      </c>
      <c r="Q193" s="7"/>
      <c r="R193" s="7"/>
      <c r="S193" s="7">
        <v>5</v>
      </c>
    </row>
    <row r="194" spans="1:19">
      <c r="B194" t="s">
        <v>45</v>
      </c>
      <c r="C194" s="7"/>
      <c r="D194" s="7">
        <v>3</v>
      </c>
      <c r="E194" s="7"/>
      <c r="F194" s="7"/>
      <c r="G194" s="7">
        <v>3</v>
      </c>
      <c r="N194" t="s">
        <v>45</v>
      </c>
      <c r="O194" s="7"/>
      <c r="P194" s="7">
        <v>3</v>
      </c>
      <c r="Q194" s="7"/>
      <c r="R194" s="7"/>
      <c r="S194" s="7">
        <v>3</v>
      </c>
    </row>
    <row r="195" spans="1:19">
      <c r="B195" t="s">
        <v>1227</v>
      </c>
      <c r="C195" s="7"/>
      <c r="D195" s="7">
        <v>1</v>
      </c>
      <c r="E195" s="7"/>
      <c r="F195" s="7"/>
      <c r="G195" s="7">
        <v>1</v>
      </c>
      <c r="N195" t="s">
        <v>1227</v>
      </c>
      <c r="O195" s="7"/>
      <c r="P195" s="7">
        <v>1</v>
      </c>
      <c r="Q195" s="7"/>
      <c r="R195" s="7"/>
      <c r="S195" s="7">
        <v>1</v>
      </c>
    </row>
    <row r="196" spans="1:19">
      <c r="B196" t="s">
        <v>1211</v>
      </c>
      <c r="C196" s="7"/>
      <c r="D196" s="7">
        <v>1</v>
      </c>
      <c r="E196" s="7"/>
      <c r="F196" s="7"/>
      <c r="G196" s="7">
        <v>1</v>
      </c>
      <c r="N196" t="s">
        <v>1211</v>
      </c>
      <c r="O196" s="7"/>
      <c r="P196" s="7">
        <v>1</v>
      </c>
      <c r="Q196" s="7"/>
      <c r="R196" s="7"/>
      <c r="S196" s="7">
        <v>1</v>
      </c>
    </row>
    <row r="197" spans="1:19">
      <c r="B197" t="s">
        <v>338</v>
      </c>
      <c r="C197" s="7"/>
      <c r="D197" s="7">
        <v>1</v>
      </c>
      <c r="E197" s="7"/>
      <c r="F197" s="7"/>
      <c r="G197" s="7">
        <v>1</v>
      </c>
      <c r="N197" t="s">
        <v>338</v>
      </c>
      <c r="O197" s="7"/>
      <c r="P197" s="7">
        <v>1</v>
      </c>
      <c r="Q197" s="7"/>
      <c r="R197" s="7"/>
      <c r="S197" s="7">
        <v>1</v>
      </c>
    </row>
    <row r="198" spans="1:19">
      <c r="B198" t="s">
        <v>1189</v>
      </c>
      <c r="C198" s="7"/>
      <c r="D198" s="7">
        <v>14</v>
      </c>
      <c r="E198" s="7"/>
      <c r="F198" s="7"/>
      <c r="G198" s="7">
        <v>14</v>
      </c>
      <c r="N198" t="s">
        <v>1189</v>
      </c>
      <c r="O198" s="7"/>
      <c r="P198" s="7">
        <v>14</v>
      </c>
      <c r="Q198" s="7"/>
      <c r="R198" s="7"/>
      <c r="S198" s="7">
        <v>14</v>
      </c>
    </row>
    <row r="199" spans="1:19">
      <c r="B199" t="s">
        <v>1241</v>
      </c>
      <c r="C199" s="7"/>
      <c r="D199" s="7">
        <v>1</v>
      </c>
      <c r="E199" s="7"/>
      <c r="F199" s="7"/>
      <c r="G199" s="7">
        <v>1</v>
      </c>
      <c r="N199" t="s">
        <v>1241</v>
      </c>
      <c r="O199" s="7"/>
      <c r="P199" s="7">
        <v>1</v>
      </c>
      <c r="Q199" s="7"/>
      <c r="R199" s="7"/>
      <c r="S199" s="7">
        <v>1</v>
      </c>
    </row>
    <row r="200" spans="1:19">
      <c r="B200" t="s">
        <v>1150</v>
      </c>
      <c r="C200" s="7"/>
      <c r="D200" s="7">
        <v>3</v>
      </c>
      <c r="E200" s="7"/>
      <c r="F200" s="7"/>
      <c r="G200" s="7">
        <v>3</v>
      </c>
      <c r="N200" t="s">
        <v>1150</v>
      </c>
      <c r="O200" s="7"/>
      <c r="P200" s="7">
        <v>3</v>
      </c>
      <c r="Q200" s="7"/>
      <c r="R200" s="7"/>
      <c r="S200" s="7">
        <v>3</v>
      </c>
    </row>
    <row r="201" spans="1:19">
      <c r="B201" t="s">
        <v>199</v>
      </c>
      <c r="C201" s="7"/>
      <c r="D201" s="7">
        <v>4</v>
      </c>
      <c r="E201" s="7"/>
      <c r="F201" s="7"/>
      <c r="G201" s="7">
        <v>4</v>
      </c>
      <c r="N201" t="s">
        <v>199</v>
      </c>
      <c r="O201" s="7"/>
      <c r="P201" s="7">
        <v>4</v>
      </c>
      <c r="Q201" s="7"/>
      <c r="R201" s="7"/>
      <c r="S201" s="7">
        <v>4</v>
      </c>
    </row>
    <row r="202" spans="1:19">
      <c r="B202" t="s">
        <v>1156</v>
      </c>
      <c r="C202" s="7"/>
      <c r="D202" s="7">
        <v>2</v>
      </c>
      <c r="E202" s="7"/>
      <c r="F202" s="7"/>
      <c r="G202" s="7">
        <v>2</v>
      </c>
      <c r="N202" t="s">
        <v>1156</v>
      </c>
      <c r="O202" s="7"/>
      <c r="P202" s="7">
        <v>2</v>
      </c>
      <c r="Q202" s="7"/>
      <c r="R202" s="7"/>
      <c r="S202" s="7">
        <v>2</v>
      </c>
    </row>
    <row r="203" spans="1:19">
      <c r="A203" t="s">
        <v>199</v>
      </c>
      <c r="C203" s="7">
        <v>20</v>
      </c>
      <c r="D203" s="7">
        <v>17</v>
      </c>
      <c r="E203" s="7"/>
      <c r="F203" s="7"/>
      <c r="G203" s="7">
        <v>37</v>
      </c>
      <c r="M203" s="28" t="s">
        <v>199</v>
      </c>
      <c r="N203" s="28"/>
      <c r="O203" s="30">
        <v>20</v>
      </c>
      <c r="P203" s="30">
        <v>17</v>
      </c>
      <c r="Q203" s="30"/>
      <c r="R203" s="30"/>
      <c r="S203" s="30">
        <v>37</v>
      </c>
    </row>
    <row r="204" spans="1:19">
      <c r="B204" t="s">
        <v>159</v>
      </c>
      <c r="C204" s="7">
        <v>1</v>
      </c>
      <c r="D204" s="7">
        <v>1</v>
      </c>
      <c r="E204" s="7"/>
      <c r="F204" s="7"/>
      <c r="G204" s="7">
        <v>2</v>
      </c>
      <c r="N204" t="s">
        <v>159</v>
      </c>
      <c r="O204" s="7">
        <v>1</v>
      </c>
      <c r="P204" s="7">
        <v>1</v>
      </c>
      <c r="Q204" s="7"/>
      <c r="R204" s="7"/>
      <c r="S204" s="7">
        <v>2</v>
      </c>
    </row>
    <row r="205" spans="1:19">
      <c r="B205" t="s">
        <v>1197</v>
      </c>
      <c r="C205" s="7">
        <v>3</v>
      </c>
      <c r="D205" s="7">
        <v>3</v>
      </c>
      <c r="E205" s="7"/>
      <c r="F205" s="7"/>
      <c r="G205" s="7">
        <v>6</v>
      </c>
      <c r="N205" t="s">
        <v>1197</v>
      </c>
      <c r="O205" s="7">
        <v>3</v>
      </c>
      <c r="P205" s="7">
        <v>3</v>
      </c>
      <c r="Q205" s="7"/>
      <c r="R205" s="7"/>
      <c r="S205" s="7">
        <v>6</v>
      </c>
    </row>
    <row r="206" spans="1:19">
      <c r="B206" t="s">
        <v>1189</v>
      </c>
      <c r="C206" s="7">
        <v>2</v>
      </c>
      <c r="D206" s="7"/>
      <c r="E206" s="7"/>
      <c r="F206" s="7"/>
      <c r="G206" s="7">
        <v>2</v>
      </c>
      <c r="N206" t="s">
        <v>1189</v>
      </c>
      <c r="O206" s="7">
        <v>2</v>
      </c>
      <c r="P206" s="7"/>
      <c r="Q206" s="7"/>
      <c r="R206" s="7"/>
      <c r="S206" s="7">
        <v>2</v>
      </c>
    </row>
    <row r="207" spans="1:19">
      <c r="B207" t="s">
        <v>199</v>
      </c>
      <c r="C207" s="7">
        <v>14</v>
      </c>
      <c r="D207" s="7">
        <v>11</v>
      </c>
      <c r="E207" s="7"/>
      <c r="F207" s="7"/>
      <c r="G207" s="7">
        <v>25</v>
      </c>
      <c r="N207" t="s">
        <v>199</v>
      </c>
      <c r="O207" s="7">
        <v>14</v>
      </c>
      <c r="P207" s="7">
        <v>11</v>
      </c>
      <c r="Q207" s="7"/>
      <c r="R207" s="7"/>
      <c r="S207" s="7">
        <v>25</v>
      </c>
    </row>
    <row r="208" spans="1:19">
      <c r="B208" t="s">
        <v>1202</v>
      </c>
      <c r="C208" s="7"/>
      <c r="D208" s="7">
        <v>2</v>
      </c>
      <c r="E208" s="7"/>
      <c r="F208" s="7"/>
      <c r="G208" s="7">
        <v>2</v>
      </c>
      <c r="N208" t="s">
        <v>1202</v>
      </c>
      <c r="O208" s="7"/>
      <c r="P208" s="7">
        <v>2</v>
      </c>
      <c r="Q208" s="7"/>
      <c r="R208" s="7"/>
      <c r="S208" s="7">
        <v>2</v>
      </c>
    </row>
    <row r="209" spans="1:19">
      <c r="A209" t="s">
        <v>271</v>
      </c>
      <c r="C209" s="7">
        <v>15</v>
      </c>
      <c r="D209" s="7">
        <v>9</v>
      </c>
      <c r="E209" s="7">
        <v>13</v>
      </c>
      <c r="F209" s="7"/>
      <c r="G209" s="7">
        <v>37</v>
      </c>
      <c r="M209" s="28" t="s">
        <v>271</v>
      </c>
      <c r="N209" s="28"/>
      <c r="O209" s="30">
        <v>15</v>
      </c>
      <c r="P209" s="30">
        <v>9</v>
      </c>
      <c r="Q209" s="30">
        <v>13</v>
      </c>
      <c r="R209" s="30"/>
      <c r="S209" s="30">
        <v>37</v>
      </c>
    </row>
    <row r="210" spans="1:19">
      <c r="B210" t="s">
        <v>1193</v>
      </c>
      <c r="C210" s="7">
        <v>15</v>
      </c>
      <c r="D210" s="7">
        <v>9</v>
      </c>
      <c r="E210" s="7">
        <v>13</v>
      </c>
      <c r="F210" s="7"/>
      <c r="G210" s="7">
        <v>37</v>
      </c>
      <c r="N210" t="s">
        <v>1193</v>
      </c>
      <c r="O210" s="7">
        <v>15</v>
      </c>
      <c r="P210" s="7">
        <v>9</v>
      </c>
      <c r="Q210" s="7">
        <v>13</v>
      </c>
      <c r="R210" s="7"/>
      <c r="S210" s="7">
        <v>37</v>
      </c>
    </row>
    <row r="211" spans="1:19">
      <c r="A211" t="s">
        <v>357</v>
      </c>
      <c r="C211" s="7">
        <v>8</v>
      </c>
      <c r="D211" s="7">
        <v>12</v>
      </c>
      <c r="E211" s="7"/>
      <c r="F211" s="7">
        <v>17</v>
      </c>
      <c r="G211" s="7">
        <v>37</v>
      </c>
      <c r="M211" s="28" t="s">
        <v>357</v>
      </c>
      <c r="N211" s="28"/>
      <c r="O211" s="30">
        <v>8</v>
      </c>
      <c r="P211" s="30">
        <v>12</v>
      </c>
      <c r="Q211" s="30"/>
      <c r="R211" s="30">
        <v>17</v>
      </c>
      <c r="S211" s="30">
        <v>37</v>
      </c>
    </row>
    <row r="212" spans="1:19">
      <c r="B212" t="s">
        <v>1166</v>
      </c>
      <c r="C212" s="7"/>
      <c r="D212" s="7">
        <v>1</v>
      </c>
      <c r="E212" s="7"/>
      <c r="F212" s="7"/>
      <c r="G212" s="7">
        <v>1</v>
      </c>
      <c r="N212" t="s">
        <v>1166</v>
      </c>
      <c r="O212" s="7"/>
      <c r="P212" s="7">
        <v>1</v>
      </c>
      <c r="Q212" s="7"/>
      <c r="R212" s="7"/>
      <c r="S212" s="7">
        <v>1</v>
      </c>
    </row>
    <row r="213" spans="1:19">
      <c r="B213" t="s">
        <v>79</v>
      </c>
      <c r="C213" s="7"/>
      <c r="D213" s="7"/>
      <c r="E213" s="7"/>
      <c r="F213" s="7">
        <v>1</v>
      </c>
      <c r="G213" s="7">
        <v>1</v>
      </c>
      <c r="N213" t="s">
        <v>79</v>
      </c>
      <c r="O213" s="7"/>
      <c r="P213" s="7"/>
      <c r="Q213" s="7"/>
      <c r="R213" s="7">
        <v>1</v>
      </c>
      <c r="S213" s="7">
        <v>1</v>
      </c>
    </row>
    <row r="214" spans="1:19">
      <c r="B214" t="s">
        <v>1196</v>
      </c>
      <c r="C214" s="7">
        <v>1</v>
      </c>
      <c r="D214" s="7"/>
      <c r="E214" s="7"/>
      <c r="F214" s="7"/>
      <c r="G214" s="7">
        <v>1</v>
      </c>
      <c r="N214" t="s">
        <v>1196</v>
      </c>
      <c r="O214" s="7">
        <v>1</v>
      </c>
      <c r="P214" s="7"/>
      <c r="Q214" s="7"/>
      <c r="R214" s="7"/>
      <c r="S214" s="7">
        <v>1</v>
      </c>
    </row>
    <row r="215" spans="1:19">
      <c r="B215" t="s">
        <v>1222</v>
      </c>
      <c r="C215" s="7"/>
      <c r="D215" s="7">
        <v>1</v>
      </c>
      <c r="E215" s="7"/>
      <c r="F215" s="7"/>
      <c r="G215" s="7">
        <v>1</v>
      </c>
      <c r="N215" t="s">
        <v>1222</v>
      </c>
      <c r="O215" s="7"/>
      <c r="P215" s="7">
        <v>1</v>
      </c>
      <c r="Q215" s="7"/>
      <c r="R215" s="7"/>
      <c r="S215" s="7">
        <v>1</v>
      </c>
    </row>
    <row r="216" spans="1:19">
      <c r="B216" t="s">
        <v>1172</v>
      </c>
      <c r="C216" s="7"/>
      <c r="D216" s="7">
        <v>2</v>
      </c>
      <c r="E216" s="7"/>
      <c r="F216" s="7"/>
      <c r="G216" s="7">
        <v>2</v>
      </c>
      <c r="N216" t="s">
        <v>1172</v>
      </c>
      <c r="O216" s="7"/>
      <c r="P216" s="7">
        <v>2</v>
      </c>
      <c r="Q216" s="7"/>
      <c r="R216" s="7"/>
      <c r="S216" s="7">
        <v>2</v>
      </c>
    </row>
    <row r="217" spans="1:19">
      <c r="B217" t="s">
        <v>464</v>
      </c>
      <c r="C217" s="7"/>
      <c r="D217" s="7"/>
      <c r="E217" s="7"/>
      <c r="F217" s="7">
        <v>2</v>
      </c>
      <c r="G217" s="7">
        <v>2</v>
      </c>
      <c r="N217" t="s">
        <v>464</v>
      </c>
      <c r="O217" s="7"/>
      <c r="P217" s="7"/>
      <c r="Q217" s="7"/>
      <c r="R217" s="7">
        <v>2</v>
      </c>
      <c r="S217" s="7">
        <v>2</v>
      </c>
    </row>
    <row r="218" spans="1:19">
      <c r="B218" t="s">
        <v>1204</v>
      </c>
      <c r="C218" s="7"/>
      <c r="D218" s="7"/>
      <c r="E218" s="7"/>
      <c r="F218" s="7">
        <v>1</v>
      </c>
      <c r="G218" s="7">
        <v>1</v>
      </c>
      <c r="N218" t="s">
        <v>1204</v>
      </c>
      <c r="O218" s="7"/>
      <c r="P218" s="7"/>
      <c r="Q218" s="7"/>
      <c r="R218" s="7">
        <v>1</v>
      </c>
      <c r="S218" s="7">
        <v>1</v>
      </c>
    </row>
    <row r="219" spans="1:19">
      <c r="B219" t="s">
        <v>1149</v>
      </c>
      <c r="C219" s="7"/>
      <c r="D219" s="7"/>
      <c r="E219" s="7"/>
      <c r="F219" s="7">
        <v>3</v>
      </c>
      <c r="G219" s="7">
        <v>3</v>
      </c>
      <c r="N219" t="s">
        <v>1149</v>
      </c>
      <c r="O219" s="7"/>
      <c r="P219" s="7"/>
      <c r="Q219" s="7"/>
      <c r="R219" s="7">
        <v>3</v>
      </c>
      <c r="S219" s="7">
        <v>3</v>
      </c>
    </row>
    <row r="220" spans="1:19">
      <c r="B220" t="s">
        <v>1167</v>
      </c>
      <c r="C220" s="7">
        <v>1</v>
      </c>
      <c r="D220" s="7"/>
      <c r="E220" s="7"/>
      <c r="F220" s="7"/>
      <c r="G220" s="7">
        <v>1</v>
      </c>
      <c r="N220" t="s">
        <v>1167</v>
      </c>
      <c r="O220" s="7">
        <v>1</v>
      </c>
      <c r="P220" s="7"/>
      <c r="Q220" s="7"/>
      <c r="R220" s="7"/>
      <c r="S220" s="7">
        <v>1</v>
      </c>
    </row>
    <row r="221" spans="1:19">
      <c r="B221" t="s">
        <v>45</v>
      </c>
      <c r="C221" s="7">
        <v>1</v>
      </c>
      <c r="D221" s="7"/>
      <c r="E221" s="7"/>
      <c r="F221" s="7"/>
      <c r="G221" s="7">
        <v>1</v>
      </c>
      <c r="N221" t="s">
        <v>45</v>
      </c>
      <c r="O221" s="7">
        <v>1</v>
      </c>
      <c r="P221" s="7"/>
      <c r="Q221" s="7"/>
      <c r="R221" s="7"/>
      <c r="S221" s="7">
        <v>1</v>
      </c>
    </row>
    <row r="222" spans="1:19">
      <c r="B222" t="s">
        <v>1175</v>
      </c>
      <c r="C222" s="7">
        <v>1</v>
      </c>
      <c r="D222" s="7"/>
      <c r="E222" s="7"/>
      <c r="F222" s="7"/>
      <c r="G222" s="7">
        <v>1</v>
      </c>
      <c r="N222" t="s">
        <v>1175</v>
      </c>
      <c r="O222" s="7">
        <v>1</v>
      </c>
      <c r="P222" s="7"/>
      <c r="Q222" s="7"/>
      <c r="R222" s="7"/>
      <c r="S222" s="7">
        <v>1</v>
      </c>
    </row>
    <row r="223" spans="1:19">
      <c r="B223" t="s">
        <v>1176</v>
      </c>
      <c r="C223" s="7">
        <v>2</v>
      </c>
      <c r="D223" s="7"/>
      <c r="E223" s="7"/>
      <c r="F223" s="7"/>
      <c r="G223" s="7">
        <v>2</v>
      </c>
      <c r="N223" t="s">
        <v>1176</v>
      </c>
      <c r="O223" s="7">
        <v>2</v>
      </c>
      <c r="P223" s="7"/>
      <c r="Q223" s="7"/>
      <c r="R223" s="7"/>
      <c r="S223" s="7">
        <v>2</v>
      </c>
    </row>
    <row r="224" spans="1:19">
      <c r="B224" t="s">
        <v>1200</v>
      </c>
      <c r="C224" s="7">
        <v>1</v>
      </c>
      <c r="D224" s="7"/>
      <c r="E224" s="7"/>
      <c r="F224" s="7"/>
      <c r="G224" s="7">
        <v>1</v>
      </c>
      <c r="N224" t="s">
        <v>1200</v>
      </c>
      <c r="O224" s="7">
        <v>1</v>
      </c>
      <c r="P224" s="7"/>
      <c r="Q224" s="7"/>
      <c r="R224" s="7"/>
      <c r="S224" s="7">
        <v>1</v>
      </c>
    </row>
    <row r="225" spans="1:19">
      <c r="B225" t="s">
        <v>1234</v>
      </c>
      <c r="C225" s="7"/>
      <c r="D225" s="7">
        <v>2</v>
      </c>
      <c r="E225" s="7"/>
      <c r="F225" s="7"/>
      <c r="G225" s="7">
        <v>2</v>
      </c>
      <c r="N225" t="s">
        <v>1234</v>
      </c>
      <c r="O225" s="7"/>
      <c r="P225" s="7">
        <v>2</v>
      </c>
      <c r="Q225" s="7"/>
      <c r="R225" s="7"/>
      <c r="S225" s="7">
        <v>2</v>
      </c>
    </row>
    <row r="226" spans="1:19">
      <c r="B226" t="s">
        <v>1208</v>
      </c>
      <c r="C226" s="7"/>
      <c r="D226" s="7"/>
      <c r="E226" s="7"/>
      <c r="F226" s="7">
        <v>1</v>
      </c>
      <c r="G226" s="7">
        <v>1</v>
      </c>
      <c r="N226" t="s">
        <v>1208</v>
      </c>
      <c r="O226" s="7"/>
      <c r="P226" s="7"/>
      <c r="Q226" s="7"/>
      <c r="R226" s="7">
        <v>1</v>
      </c>
      <c r="S226" s="7">
        <v>1</v>
      </c>
    </row>
    <row r="227" spans="1:19">
      <c r="B227" t="s">
        <v>1189</v>
      </c>
      <c r="C227" s="7">
        <v>1</v>
      </c>
      <c r="D227" s="7">
        <v>1</v>
      </c>
      <c r="E227" s="7"/>
      <c r="F227" s="7"/>
      <c r="G227" s="7">
        <v>2</v>
      </c>
      <c r="N227" t="s">
        <v>1189</v>
      </c>
      <c r="O227" s="7">
        <v>1</v>
      </c>
      <c r="P227" s="7">
        <v>1</v>
      </c>
      <c r="Q227" s="7"/>
      <c r="R227" s="7"/>
      <c r="S227" s="7">
        <v>2</v>
      </c>
    </row>
    <row r="228" spans="1:19">
      <c r="B228" t="s">
        <v>1150</v>
      </c>
      <c r="C228" s="7"/>
      <c r="D228" s="7">
        <v>2</v>
      </c>
      <c r="E228" s="7"/>
      <c r="F228" s="7"/>
      <c r="G228" s="7">
        <v>2</v>
      </c>
      <c r="N228" t="s">
        <v>1150</v>
      </c>
      <c r="O228" s="7"/>
      <c r="P228" s="7">
        <v>2</v>
      </c>
      <c r="Q228" s="7"/>
      <c r="R228" s="7"/>
      <c r="S228" s="7">
        <v>2</v>
      </c>
    </row>
    <row r="229" spans="1:19">
      <c r="B229" t="s">
        <v>116</v>
      </c>
      <c r="C229" s="7"/>
      <c r="D229" s="7">
        <v>2</v>
      </c>
      <c r="E229" s="7"/>
      <c r="F229" s="7">
        <v>2</v>
      </c>
      <c r="G229" s="7">
        <v>4</v>
      </c>
      <c r="N229" t="s">
        <v>116</v>
      </c>
      <c r="O229" s="7"/>
      <c r="P229" s="7">
        <v>2</v>
      </c>
      <c r="Q229" s="7"/>
      <c r="R229" s="7">
        <v>2</v>
      </c>
      <c r="S229" s="7">
        <v>4</v>
      </c>
    </row>
    <row r="230" spans="1:19">
      <c r="B230" t="s">
        <v>1228</v>
      </c>
      <c r="C230" s="7"/>
      <c r="D230" s="7"/>
      <c r="E230" s="7"/>
      <c r="F230" s="7">
        <v>1</v>
      </c>
      <c r="G230" s="7">
        <v>1</v>
      </c>
      <c r="N230" t="s">
        <v>1228</v>
      </c>
      <c r="O230" s="7"/>
      <c r="P230" s="7"/>
      <c r="Q230" s="7"/>
      <c r="R230" s="7">
        <v>1</v>
      </c>
      <c r="S230" s="7">
        <v>1</v>
      </c>
    </row>
    <row r="231" spans="1:19">
      <c r="B231" t="s">
        <v>204</v>
      </c>
      <c r="C231" s="7"/>
      <c r="D231" s="7"/>
      <c r="E231" s="7"/>
      <c r="F231" s="7">
        <v>2</v>
      </c>
      <c r="G231" s="7">
        <v>2</v>
      </c>
      <c r="N231" t="s">
        <v>204</v>
      </c>
      <c r="O231" s="7"/>
      <c r="P231" s="7"/>
      <c r="Q231" s="7"/>
      <c r="R231" s="7">
        <v>2</v>
      </c>
      <c r="S231" s="7">
        <v>2</v>
      </c>
    </row>
    <row r="232" spans="1:19">
      <c r="B232" t="s">
        <v>1169</v>
      </c>
      <c r="C232" s="7"/>
      <c r="D232" s="7"/>
      <c r="E232" s="7"/>
      <c r="F232" s="7">
        <v>2</v>
      </c>
      <c r="G232" s="7">
        <v>2</v>
      </c>
      <c r="N232" t="s">
        <v>1169</v>
      </c>
      <c r="O232" s="7"/>
      <c r="P232" s="7"/>
      <c r="Q232" s="7"/>
      <c r="R232" s="7">
        <v>2</v>
      </c>
      <c r="S232" s="7">
        <v>2</v>
      </c>
    </row>
    <row r="233" spans="1:19">
      <c r="B233" t="s">
        <v>1147</v>
      </c>
      <c r="C233" s="7"/>
      <c r="D233" s="7"/>
      <c r="E233" s="7"/>
      <c r="F233" s="7">
        <v>1</v>
      </c>
      <c r="G233" s="7">
        <v>1</v>
      </c>
      <c r="N233" t="s">
        <v>1147</v>
      </c>
      <c r="O233" s="7"/>
      <c r="P233" s="7"/>
      <c r="Q233" s="7"/>
      <c r="R233" s="7">
        <v>1</v>
      </c>
      <c r="S233" s="7">
        <v>1</v>
      </c>
    </row>
    <row r="234" spans="1:19">
      <c r="B234" t="s">
        <v>364</v>
      </c>
      <c r="C234" s="7"/>
      <c r="D234" s="7">
        <v>1</v>
      </c>
      <c r="E234" s="7"/>
      <c r="F234" s="7"/>
      <c r="G234" s="7">
        <v>1</v>
      </c>
      <c r="N234" t="s">
        <v>364</v>
      </c>
      <c r="O234" s="7"/>
      <c r="P234" s="7">
        <v>1</v>
      </c>
      <c r="Q234" s="7"/>
      <c r="R234" s="7"/>
      <c r="S234" s="7">
        <v>1</v>
      </c>
    </row>
    <row r="235" spans="1:19">
      <c r="B235" t="s">
        <v>1158</v>
      </c>
      <c r="C235" s="7"/>
      <c r="D235" s="7"/>
      <c r="E235" s="7"/>
      <c r="F235" s="7">
        <v>1</v>
      </c>
      <c r="G235" s="7">
        <v>1</v>
      </c>
      <c r="N235" t="s">
        <v>1158</v>
      </c>
      <c r="O235" s="7"/>
      <c r="P235" s="7"/>
      <c r="Q235" s="7"/>
      <c r="R235" s="7">
        <v>1</v>
      </c>
      <c r="S235" s="7">
        <v>1</v>
      </c>
    </row>
    <row r="236" spans="1:19">
      <c r="A236" t="s">
        <v>64</v>
      </c>
      <c r="C236" s="7">
        <v>31</v>
      </c>
      <c r="D236" s="7"/>
      <c r="E236" s="7"/>
      <c r="F236" s="7"/>
      <c r="G236" s="7">
        <v>31</v>
      </c>
      <c r="M236" s="28" t="s">
        <v>64</v>
      </c>
      <c r="N236" s="28"/>
      <c r="O236" s="30">
        <v>31</v>
      </c>
      <c r="P236" s="30"/>
      <c r="Q236" s="30"/>
      <c r="R236" s="30"/>
      <c r="S236" s="30">
        <v>31</v>
      </c>
    </row>
    <row r="237" spans="1:19">
      <c r="B237" t="s">
        <v>1217</v>
      </c>
      <c r="C237" s="7">
        <v>5</v>
      </c>
      <c r="D237" s="7"/>
      <c r="E237" s="7"/>
      <c r="F237" s="7"/>
      <c r="G237" s="7">
        <v>5</v>
      </c>
      <c r="N237" t="s">
        <v>1217</v>
      </c>
      <c r="O237" s="7">
        <v>5</v>
      </c>
      <c r="P237" s="7"/>
      <c r="Q237" s="7"/>
      <c r="R237" s="7"/>
      <c r="S237" s="7">
        <v>5</v>
      </c>
    </row>
    <row r="238" spans="1:19">
      <c r="B238" t="s">
        <v>1192</v>
      </c>
      <c r="C238" s="7">
        <v>2</v>
      </c>
      <c r="D238" s="7"/>
      <c r="E238" s="7"/>
      <c r="F238" s="7"/>
      <c r="G238" s="7">
        <v>2</v>
      </c>
      <c r="N238" t="s">
        <v>1192</v>
      </c>
      <c r="O238" s="7">
        <v>2</v>
      </c>
      <c r="P238" s="7"/>
      <c r="Q238" s="7"/>
      <c r="R238" s="7"/>
      <c r="S238" s="7">
        <v>2</v>
      </c>
    </row>
    <row r="239" spans="1:19">
      <c r="B239" t="s">
        <v>292</v>
      </c>
      <c r="C239" s="7">
        <v>1</v>
      </c>
      <c r="D239" s="7"/>
      <c r="E239" s="7"/>
      <c r="F239" s="7"/>
      <c r="G239" s="7">
        <v>1</v>
      </c>
      <c r="N239" t="s">
        <v>292</v>
      </c>
      <c r="O239" s="7">
        <v>1</v>
      </c>
      <c r="P239" s="7"/>
      <c r="Q239" s="7"/>
      <c r="R239" s="7"/>
      <c r="S239" s="7">
        <v>1</v>
      </c>
    </row>
    <row r="240" spans="1:19">
      <c r="B240" t="s">
        <v>1149</v>
      </c>
      <c r="C240" s="7">
        <v>8</v>
      </c>
      <c r="D240" s="7"/>
      <c r="E240" s="7"/>
      <c r="F240" s="7"/>
      <c r="G240" s="7">
        <v>8</v>
      </c>
      <c r="N240" t="s">
        <v>1149</v>
      </c>
      <c r="O240" s="7">
        <v>8</v>
      </c>
      <c r="P240" s="7"/>
      <c r="Q240" s="7"/>
      <c r="R240" s="7"/>
      <c r="S240" s="7">
        <v>8</v>
      </c>
    </row>
    <row r="241" spans="1:19">
      <c r="B241" t="s">
        <v>331</v>
      </c>
      <c r="C241" s="7">
        <v>2</v>
      </c>
      <c r="D241" s="7"/>
      <c r="E241" s="7"/>
      <c r="F241" s="7"/>
      <c r="G241" s="7">
        <v>2</v>
      </c>
      <c r="N241" t="s">
        <v>331</v>
      </c>
      <c r="O241" s="7">
        <v>2</v>
      </c>
      <c r="P241" s="7"/>
      <c r="Q241" s="7"/>
      <c r="R241" s="7"/>
      <c r="S241" s="7">
        <v>2</v>
      </c>
    </row>
    <row r="242" spans="1:19">
      <c r="B242" t="s">
        <v>1189</v>
      </c>
      <c r="C242" s="7">
        <v>1</v>
      </c>
      <c r="D242" s="7"/>
      <c r="E242" s="7"/>
      <c r="F242" s="7"/>
      <c r="G242" s="7">
        <v>1</v>
      </c>
      <c r="N242" t="s">
        <v>1189</v>
      </c>
      <c r="O242" s="7">
        <v>1</v>
      </c>
      <c r="P242" s="7"/>
      <c r="Q242" s="7"/>
      <c r="R242" s="7"/>
      <c r="S242" s="7">
        <v>1</v>
      </c>
    </row>
    <row r="243" spans="1:19">
      <c r="B243" t="s">
        <v>445</v>
      </c>
      <c r="C243" s="7">
        <v>10</v>
      </c>
      <c r="D243" s="7"/>
      <c r="E243" s="7"/>
      <c r="F243" s="7"/>
      <c r="G243" s="7">
        <v>10</v>
      </c>
      <c r="N243" t="s">
        <v>445</v>
      </c>
      <c r="O243" s="7">
        <v>10</v>
      </c>
      <c r="P243" s="7"/>
      <c r="Q243" s="7"/>
      <c r="R243" s="7"/>
      <c r="S243" s="7">
        <v>10</v>
      </c>
    </row>
    <row r="244" spans="1:19">
      <c r="B244" t="s">
        <v>1202</v>
      </c>
      <c r="C244" s="7">
        <v>2</v>
      </c>
      <c r="D244" s="7"/>
      <c r="E244" s="7"/>
      <c r="F244" s="7"/>
      <c r="G244" s="7">
        <v>2</v>
      </c>
      <c r="N244" t="s">
        <v>1202</v>
      </c>
      <c r="O244" s="7">
        <v>2</v>
      </c>
      <c r="P244" s="7"/>
      <c r="Q244" s="7"/>
      <c r="R244" s="7"/>
      <c r="S244" s="7">
        <v>2</v>
      </c>
    </row>
    <row r="245" spans="1:19">
      <c r="A245" t="s">
        <v>464</v>
      </c>
      <c r="C245" s="7">
        <v>5</v>
      </c>
      <c r="D245" s="7">
        <v>8</v>
      </c>
      <c r="E245" s="7">
        <v>8</v>
      </c>
      <c r="F245" s="7">
        <v>9</v>
      </c>
      <c r="G245" s="7">
        <v>30</v>
      </c>
      <c r="M245" s="28" t="s">
        <v>464</v>
      </c>
      <c r="N245" s="28"/>
      <c r="O245" s="30">
        <v>5</v>
      </c>
      <c r="P245" s="30">
        <v>8</v>
      </c>
      <c r="Q245" s="30">
        <v>8</v>
      </c>
      <c r="R245" s="30">
        <v>9</v>
      </c>
      <c r="S245" s="30">
        <v>30</v>
      </c>
    </row>
    <row r="246" spans="1:19">
      <c r="B246" t="s">
        <v>1220</v>
      </c>
      <c r="C246" s="7"/>
      <c r="D246" s="7"/>
      <c r="E246" s="7"/>
      <c r="F246" s="7">
        <v>1</v>
      </c>
      <c r="G246" s="7">
        <v>1</v>
      </c>
      <c r="N246" t="s">
        <v>1220</v>
      </c>
      <c r="O246" s="7"/>
      <c r="P246" s="7"/>
      <c r="Q246" s="7"/>
      <c r="R246" s="7">
        <v>1</v>
      </c>
      <c r="S246" s="7">
        <v>1</v>
      </c>
    </row>
    <row r="247" spans="1:19">
      <c r="B247" t="s">
        <v>464</v>
      </c>
      <c r="C247" s="7"/>
      <c r="D247" s="7">
        <v>4</v>
      </c>
      <c r="E247" s="7"/>
      <c r="F247" s="7">
        <v>6</v>
      </c>
      <c r="G247" s="7">
        <v>10</v>
      </c>
      <c r="N247" t="s">
        <v>464</v>
      </c>
      <c r="O247" s="7"/>
      <c r="P247" s="7">
        <v>4</v>
      </c>
      <c r="Q247" s="7"/>
      <c r="R247" s="7">
        <v>6</v>
      </c>
      <c r="S247" s="7">
        <v>10</v>
      </c>
    </row>
    <row r="248" spans="1:19">
      <c r="B248" t="s">
        <v>1203</v>
      </c>
      <c r="C248" s="7">
        <v>5</v>
      </c>
      <c r="D248" s="7">
        <v>4</v>
      </c>
      <c r="E248" s="7">
        <v>8</v>
      </c>
      <c r="F248" s="7">
        <v>2</v>
      </c>
      <c r="G248" s="7">
        <v>19</v>
      </c>
      <c r="N248" t="s">
        <v>1203</v>
      </c>
      <c r="O248" s="7">
        <v>5</v>
      </c>
      <c r="P248" s="7">
        <v>4</v>
      </c>
      <c r="Q248" s="7">
        <v>8</v>
      </c>
      <c r="R248" s="7">
        <v>2</v>
      </c>
      <c r="S248" s="7">
        <v>19</v>
      </c>
    </row>
    <row r="249" spans="1:19">
      <c r="A249" t="s">
        <v>338</v>
      </c>
      <c r="C249" s="7">
        <v>8</v>
      </c>
      <c r="D249" s="7">
        <v>9</v>
      </c>
      <c r="E249" s="7">
        <v>7</v>
      </c>
      <c r="F249" s="7">
        <v>6</v>
      </c>
      <c r="G249" s="7">
        <v>30</v>
      </c>
      <c r="M249" s="28" t="s">
        <v>338</v>
      </c>
      <c r="N249" s="28"/>
      <c r="O249" s="30">
        <v>8</v>
      </c>
      <c r="P249" s="30">
        <v>9</v>
      </c>
      <c r="Q249" s="30">
        <v>7</v>
      </c>
      <c r="R249" s="30">
        <v>6</v>
      </c>
      <c r="S249" s="30">
        <v>30</v>
      </c>
    </row>
    <row r="250" spans="1:19">
      <c r="B250" t="s">
        <v>338</v>
      </c>
      <c r="C250" s="7">
        <v>8</v>
      </c>
      <c r="D250" s="7">
        <v>9</v>
      </c>
      <c r="E250" s="7">
        <v>7</v>
      </c>
      <c r="F250" s="7">
        <v>6</v>
      </c>
      <c r="G250" s="7">
        <v>30</v>
      </c>
      <c r="N250" t="s">
        <v>338</v>
      </c>
      <c r="O250" s="7">
        <v>8</v>
      </c>
      <c r="P250" s="7">
        <v>9</v>
      </c>
      <c r="Q250" s="7">
        <v>7</v>
      </c>
      <c r="R250" s="7">
        <v>6</v>
      </c>
      <c r="S250" s="7">
        <v>30</v>
      </c>
    </row>
    <row r="251" spans="1:19">
      <c r="A251" t="s">
        <v>319</v>
      </c>
      <c r="C251" s="7">
        <v>7</v>
      </c>
      <c r="D251" s="7">
        <v>11</v>
      </c>
      <c r="E251" s="7">
        <v>5</v>
      </c>
      <c r="F251" s="7">
        <v>6</v>
      </c>
      <c r="G251" s="7">
        <v>29</v>
      </c>
      <c r="M251" s="28" t="s">
        <v>319</v>
      </c>
      <c r="N251" s="28"/>
      <c r="O251" s="30">
        <v>7</v>
      </c>
      <c r="P251" s="30">
        <v>11</v>
      </c>
      <c r="Q251" s="30">
        <v>5</v>
      </c>
      <c r="R251" s="30">
        <v>6</v>
      </c>
      <c r="S251" s="30">
        <v>29</v>
      </c>
    </row>
    <row r="252" spans="1:19">
      <c r="B252" t="s">
        <v>1223</v>
      </c>
      <c r="C252" s="7">
        <v>1</v>
      </c>
      <c r="D252" s="7">
        <v>1</v>
      </c>
      <c r="E252" s="7">
        <v>1</v>
      </c>
      <c r="F252" s="7"/>
      <c r="G252" s="7">
        <v>3</v>
      </c>
      <c r="N252" t="s">
        <v>1223</v>
      </c>
      <c r="O252" s="7">
        <v>1</v>
      </c>
      <c r="P252" s="7">
        <v>1</v>
      </c>
      <c r="Q252" s="7">
        <v>1</v>
      </c>
      <c r="R252" s="7"/>
      <c r="S252" s="7">
        <v>3</v>
      </c>
    </row>
    <row r="253" spans="1:19">
      <c r="B253" t="s">
        <v>1150</v>
      </c>
      <c r="C253" s="7">
        <v>6</v>
      </c>
      <c r="D253" s="7">
        <v>7</v>
      </c>
      <c r="E253" s="7">
        <v>3</v>
      </c>
      <c r="F253" s="7">
        <v>6</v>
      </c>
      <c r="G253" s="7">
        <v>22</v>
      </c>
      <c r="N253" t="s">
        <v>1150</v>
      </c>
      <c r="O253" s="7">
        <v>6</v>
      </c>
      <c r="P253" s="7">
        <v>7</v>
      </c>
      <c r="Q253" s="7">
        <v>3</v>
      </c>
      <c r="R253" s="7">
        <v>6</v>
      </c>
      <c r="S253" s="7">
        <v>22</v>
      </c>
    </row>
    <row r="254" spans="1:19">
      <c r="B254" t="s">
        <v>1233</v>
      </c>
      <c r="C254" s="7"/>
      <c r="D254" s="7">
        <v>3</v>
      </c>
      <c r="E254" s="7">
        <v>1</v>
      </c>
      <c r="F254" s="7"/>
      <c r="G254" s="7">
        <v>4</v>
      </c>
      <c r="N254" t="s">
        <v>1233</v>
      </c>
      <c r="O254" s="7"/>
      <c r="P254" s="7">
        <v>3</v>
      </c>
      <c r="Q254" s="7">
        <v>1</v>
      </c>
      <c r="R254" s="7"/>
      <c r="S254" s="7">
        <v>4</v>
      </c>
    </row>
    <row r="255" spans="1:19">
      <c r="A255" t="s">
        <v>139</v>
      </c>
      <c r="C255" s="7"/>
      <c r="D255" s="7"/>
      <c r="E255" s="7">
        <v>17</v>
      </c>
      <c r="F255" s="7">
        <v>12</v>
      </c>
      <c r="G255" s="7">
        <v>29</v>
      </c>
      <c r="M255" s="28" t="s">
        <v>139</v>
      </c>
      <c r="N255" s="28"/>
      <c r="O255" s="30"/>
      <c r="P255" s="30"/>
      <c r="Q255" s="30">
        <v>17</v>
      </c>
      <c r="R255" s="30">
        <v>12</v>
      </c>
      <c r="S255" s="30">
        <v>29</v>
      </c>
    </row>
    <row r="256" spans="1:19">
      <c r="B256" t="s">
        <v>1226</v>
      </c>
      <c r="C256" s="7"/>
      <c r="D256" s="7"/>
      <c r="E256" s="7">
        <v>1</v>
      </c>
      <c r="F256" s="7"/>
      <c r="G256" s="7">
        <v>1</v>
      </c>
      <c r="N256" t="s">
        <v>1226</v>
      </c>
      <c r="O256" s="7"/>
      <c r="P256" s="7"/>
      <c r="Q256" s="7">
        <v>1</v>
      </c>
      <c r="R256" s="7"/>
      <c r="S256" s="7">
        <v>1</v>
      </c>
    </row>
    <row r="257" spans="1:19">
      <c r="B257" t="s">
        <v>1243</v>
      </c>
      <c r="C257" s="7"/>
      <c r="D257" s="7"/>
      <c r="E257" s="7">
        <v>1</v>
      </c>
      <c r="F257" s="7"/>
      <c r="G257" s="7">
        <v>1</v>
      </c>
      <c r="N257" t="s">
        <v>1243</v>
      </c>
      <c r="O257" s="7"/>
      <c r="P257" s="7"/>
      <c r="Q257" s="7">
        <v>1</v>
      </c>
      <c r="R257" s="7"/>
      <c r="S257" s="7">
        <v>1</v>
      </c>
    </row>
    <row r="258" spans="1:19">
      <c r="B258" t="s">
        <v>1192</v>
      </c>
      <c r="C258" s="7"/>
      <c r="D258" s="7"/>
      <c r="E258" s="7">
        <v>1</v>
      </c>
      <c r="F258" s="7"/>
      <c r="G258" s="7">
        <v>1</v>
      </c>
      <c r="N258" t="s">
        <v>1192</v>
      </c>
      <c r="O258" s="7"/>
      <c r="P258" s="7"/>
      <c r="Q258" s="7">
        <v>1</v>
      </c>
      <c r="R258" s="7"/>
      <c r="S258" s="7">
        <v>1</v>
      </c>
    </row>
    <row r="259" spans="1:19">
      <c r="B259" t="s">
        <v>292</v>
      </c>
      <c r="C259" s="7"/>
      <c r="D259" s="7"/>
      <c r="E259" s="7"/>
      <c r="F259" s="7">
        <v>1</v>
      </c>
      <c r="G259" s="7">
        <v>1</v>
      </c>
      <c r="N259" t="s">
        <v>292</v>
      </c>
      <c r="O259" s="7"/>
      <c r="P259" s="7"/>
      <c r="Q259" s="7"/>
      <c r="R259" s="7">
        <v>1</v>
      </c>
      <c r="S259" s="7">
        <v>1</v>
      </c>
    </row>
    <row r="260" spans="1:19">
      <c r="B260" t="s">
        <v>1204</v>
      </c>
      <c r="C260" s="7"/>
      <c r="D260" s="7"/>
      <c r="E260" s="7">
        <v>1</v>
      </c>
      <c r="F260" s="7"/>
      <c r="G260" s="7">
        <v>1</v>
      </c>
      <c r="N260" t="s">
        <v>1204</v>
      </c>
      <c r="O260" s="7"/>
      <c r="P260" s="7"/>
      <c r="Q260" s="7">
        <v>1</v>
      </c>
      <c r="R260" s="7"/>
      <c r="S260" s="7">
        <v>1</v>
      </c>
    </row>
    <row r="261" spans="1:19">
      <c r="B261" t="s">
        <v>1149</v>
      </c>
      <c r="C261" s="7"/>
      <c r="D261" s="7"/>
      <c r="E261" s="7">
        <v>1</v>
      </c>
      <c r="F261" s="7"/>
      <c r="G261" s="7">
        <v>1</v>
      </c>
      <c r="N261" t="s">
        <v>1149</v>
      </c>
      <c r="O261" s="7"/>
      <c r="P261" s="7"/>
      <c r="Q261" s="7">
        <v>1</v>
      </c>
      <c r="R261" s="7"/>
      <c r="S261" s="7">
        <v>1</v>
      </c>
    </row>
    <row r="262" spans="1:19">
      <c r="B262" t="s">
        <v>1245</v>
      </c>
      <c r="C262" s="7"/>
      <c r="D262" s="7"/>
      <c r="E262" s="7">
        <v>6</v>
      </c>
      <c r="F262" s="7"/>
      <c r="G262" s="7">
        <v>6</v>
      </c>
      <c r="N262" t="s">
        <v>1245</v>
      </c>
      <c r="O262" s="7"/>
      <c r="P262" s="7"/>
      <c r="Q262" s="7">
        <v>6</v>
      </c>
      <c r="R262" s="7"/>
      <c r="S262" s="7">
        <v>6</v>
      </c>
    </row>
    <row r="263" spans="1:19">
      <c r="B263" t="s">
        <v>1175</v>
      </c>
      <c r="C263" s="7"/>
      <c r="D263" s="7"/>
      <c r="E263" s="7"/>
      <c r="F263" s="7">
        <v>2</v>
      </c>
      <c r="G263" s="7">
        <v>2</v>
      </c>
      <c r="N263" t="s">
        <v>1175</v>
      </c>
      <c r="O263" s="7"/>
      <c r="P263" s="7"/>
      <c r="Q263" s="7"/>
      <c r="R263" s="7">
        <v>2</v>
      </c>
      <c r="S263" s="7">
        <v>2</v>
      </c>
    </row>
    <row r="264" spans="1:19">
      <c r="B264" t="s">
        <v>331</v>
      </c>
      <c r="C264" s="7"/>
      <c r="D264" s="7"/>
      <c r="E264" s="7">
        <v>2</v>
      </c>
      <c r="F264" s="7"/>
      <c r="G264" s="7">
        <v>2</v>
      </c>
      <c r="N264" t="s">
        <v>331</v>
      </c>
      <c r="O264" s="7"/>
      <c r="P264" s="7"/>
      <c r="Q264" s="7">
        <v>2</v>
      </c>
      <c r="R264" s="7"/>
      <c r="S264" s="7">
        <v>2</v>
      </c>
    </row>
    <row r="265" spans="1:19">
      <c r="B265" t="s">
        <v>1189</v>
      </c>
      <c r="C265" s="7"/>
      <c r="D265" s="7"/>
      <c r="E265" s="7">
        <v>3</v>
      </c>
      <c r="F265" s="7"/>
      <c r="G265" s="7">
        <v>3</v>
      </c>
      <c r="N265" t="s">
        <v>1189</v>
      </c>
      <c r="O265" s="7"/>
      <c r="P265" s="7"/>
      <c r="Q265" s="7">
        <v>3</v>
      </c>
      <c r="R265" s="7"/>
      <c r="S265" s="7">
        <v>3</v>
      </c>
    </row>
    <row r="266" spans="1:19">
      <c r="B266" t="s">
        <v>445</v>
      </c>
      <c r="C266" s="7"/>
      <c r="D266" s="7"/>
      <c r="E266" s="7">
        <v>1</v>
      </c>
      <c r="F266" s="7">
        <v>2</v>
      </c>
      <c r="G266" s="7">
        <v>3</v>
      </c>
      <c r="N266" t="s">
        <v>445</v>
      </c>
      <c r="O266" s="7"/>
      <c r="P266" s="7"/>
      <c r="Q266" s="7">
        <v>1</v>
      </c>
      <c r="R266" s="7">
        <v>2</v>
      </c>
      <c r="S266" s="7">
        <v>3</v>
      </c>
    </row>
    <row r="267" spans="1:19">
      <c r="B267" t="s">
        <v>1250</v>
      </c>
      <c r="C267" s="7"/>
      <c r="D267" s="7"/>
      <c r="E267" s="7"/>
      <c r="F267" s="7">
        <v>6</v>
      </c>
      <c r="G267" s="7">
        <v>6</v>
      </c>
      <c r="N267" t="s">
        <v>1250</v>
      </c>
      <c r="O267" s="7"/>
      <c r="P267" s="7"/>
      <c r="Q267" s="7"/>
      <c r="R267" s="7">
        <v>6</v>
      </c>
      <c r="S267" s="7">
        <v>6</v>
      </c>
    </row>
    <row r="268" spans="1:19">
      <c r="B268" t="s">
        <v>1218</v>
      </c>
      <c r="C268" s="7"/>
      <c r="D268" s="7"/>
      <c r="E268" s="7"/>
      <c r="F268" s="7">
        <v>1</v>
      </c>
      <c r="G268" s="7">
        <v>1</v>
      </c>
      <c r="N268" t="s">
        <v>1218</v>
      </c>
      <c r="O268" s="7"/>
      <c r="P268" s="7"/>
      <c r="Q268" s="7"/>
      <c r="R268" s="7">
        <v>1</v>
      </c>
      <c r="S268" s="7">
        <v>1</v>
      </c>
    </row>
    <row r="269" spans="1:19">
      <c r="A269" t="s">
        <v>122</v>
      </c>
      <c r="C269" s="7">
        <v>10</v>
      </c>
      <c r="D269" s="7">
        <v>5</v>
      </c>
      <c r="E269" s="7"/>
      <c r="F269" s="7">
        <v>10</v>
      </c>
      <c r="G269" s="7">
        <v>25</v>
      </c>
      <c r="M269" s="28" t="s">
        <v>122</v>
      </c>
      <c r="N269" s="28"/>
      <c r="O269" s="30">
        <v>10</v>
      </c>
      <c r="P269" s="30">
        <v>5</v>
      </c>
      <c r="Q269" s="30"/>
      <c r="R269" s="30">
        <v>10</v>
      </c>
      <c r="S269" s="30">
        <v>25</v>
      </c>
    </row>
    <row r="270" spans="1:19">
      <c r="B270" t="s">
        <v>1231</v>
      </c>
      <c r="C270" s="7"/>
      <c r="D270" s="7"/>
      <c r="E270" s="7"/>
      <c r="F270" s="7">
        <v>1</v>
      </c>
      <c r="G270" s="7">
        <v>1</v>
      </c>
      <c r="N270" t="s">
        <v>1231</v>
      </c>
      <c r="O270" s="7"/>
      <c r="P270" s="7"/>
      <c r="Q270" s="7"/>
      <c r="R270" s="7">
        <v>1</v>
      </c>
      <c r="S270" s="7">
        <v>1</v>
      </c>
    </row>
    <row r="271" spans="1:19">
      <c r="B271" t="s">
        <v>1226</v>
      </c>
      <c r="C271" s="7">
        <v>1</v>
      </c>
      <c r="D271" s="7">
        <v>4</v>
      </c>
      <c r="E271" s="7"/>
      <c r="F271" s="7"/>
      <c r="G271" s="7">
        <v>5</v>
      </c>
      <c r="N271" t="s">
        <v>1226</v>
      </c>
      <c r="O271" s="7">
        <v>1</v>
      </c>
      <c r="P271" s="7">
        <v>4</v>
      </c>
      <c r="Q271" s="7"/>
      <c r="R271" s="7"/>
      <c r="S271" s="7">
        <v>5</v>
      </c>
    </row>
    <row r="272" spans="1:19">
      <c r="B272" t="s">
        <v>1217</v>
      </c>
      <c r="C272" s="7">
        <v>1</v>
      </c>
      <c r="D272" s="7"/>
      <c r="E272" s="7"/>
      <c r="F272" s="7"/>
      <c r="G272" s="7">
        <v>1</v>
      </c>
      <c r="N272" t="s">
        <v>1217</v>
      </c>
      <c r="O272" s="7">
        <v>1</v>
      </c>
      <c r="P272" s="7"/>
      <c r="Q272" s="7"/>
      <c r="R272" s="7"/>
      <c r="S272" s="7">
        <v>1</v>
      </c>
    </row>
    <row r="273" spans="1:19">
      <c r="B273" t="s">
        <v>1192</v>
      </c>
      <c r="C273" s="7"/>
      <c r="D273" s="7"/>
      <c r="E273" s="7"/>
      <c r="F273" s="7">
        <v>1</v>
      </c>
      <c r="G273" s="7">
        <v>1</v>
      </c>
      <c r="N273" t="s">
        <v>1192</v>
      </c>
      <c r="O273" s="7"/>
      <c r="P273" s="7"/>
      <c r="Q273" s="7"/>
      <c r="R273" s="7">
        <v>1</v>
      </c>
      <c r="S273" s="7">
        <v>1</v>
      </c>
    </row>
    <row r="274" spans="1:19">
      <c r="B274" t="s">
        <v>292</v>
      </c>
      <c r="C274" s="7"/>
      <c r="D274" s="7"/>
      <c r="E274" s="7"/>
      <c r="F274" s="7">
        <v>4</v>
      </c>
      <c r="G274" s="7">
        <v>4</v>
      </c>
      <c r="N274" t="s">
        <v>292</v>
      </c>
      <c r="O274" s="7"/>
      <c r="P274" s="7"/>
      <c r="Q274" s="7"/>
      <c r="R274" s="7">
        <v>4</v>
      </c>
      <c r="S274" s="7">
        <v>4</v>
      </c>
    </row>
    <row r="275" spans="1:19">
      <c r="B275" t="s">
        <v>1204</v>
      </c>
      <c r="C275" s="7"/>
      <c r="D275" s="7">
        <v>1</v>
      </c>
      <c r="E275" s="7"/>
      <c r="F275" s="7"/>
      <c r="G275" s="7">
        <v>1</v>
      </c>
      <c r="N275" t="s">
        <v>1204</v>
      </c>
      <c r="O275" s="7"/>
      <c r="P275" s="7">
        <v>1</v>
      </c>
      <c r="Q275" s="7"/>
      <c r="R275" s="7"/>
      <c r="S275" s="7">
        <v>1</v>
      </c>
    </row>
    <row r="276" spans="1:19">
      <c r="B276" t="s">
        <v>1216</v>
      </c>
      <c r="C276" s="7">
        <v>1</v>
      </c>
      <c r="D276" s="7"/>
      <c r="E276" s="7"/>
      <c r="F276" s="7"/>
      <c r="G276" s="7">
        <v>1</v>
      </c>
      <c r="N276" t="s">
        <v>1216</v>
      </c>
      <c r="O276" s="7">
        <v>1</v>
      </c>
      <c r="P276" s="7"/>
      <c r="Q276" s="7"/>
      <c r="R276" s="7"/>
      <c r="S276" s="7">
        <v>1</v>
      </c>
    </row>
    <row r="277" spans="1:19">
      <c r="B277" t="s">
        <v>1189</v>
      </c>
      <c r="C277" s="7">
        <v>2</v>
      </c>
      <c r="D277" s="7"/>
      <c r="E277" s="7"/>
      <c r="F277" s="7">
        <v>2</v>
      </c>
      <c r="G277" s="7">
        <v>4</v>
      </c>
      <c r="N277" t="s">
        <v>1189</v>
      </c>
      <c r="O277" s="7">
        <v>2</v>
      </c>
      <c r="P277" s="7"/>
      <c r="Q277" s="7"/>
      <c r="R277" s="7">
        <v>2</v>
      </c>
      <c r="S277" s="7">
        <v>4</v>
      </c>
    </row>
    <row r="278" spans="1:19">
      <c r="B278" t="s">
        <v>445</v>
      </c>
      <c r="C278" s="7"/>
      <c r="D278" s="7"/>
      <c r="E278" s="7"/>
      <c r="F278" s="7">
        <v>2</v>
      </c>
      <c r="G278" s="7">
        <v>2</v>
      </c>
      <c r="N278" t="s">
        <v>445</v>
      </c>
      <c r="O278" s="7"/>
      <c r="P278" s="7"/>
      <c r="Q278" s="7"/>
      <c r="R278" s="7">
        <v>2</v>
      </c>
      <c r="S278" s="7">
        <v>2</v>
      </c>
    </row>
    <row r="279" spans="1:19">
      <c r="B279" t="s">
        <v>1195</v>
      </c>
      <c r="C279" s="7">
        <v>5</v>
      </c>
      <c r="D279" s="7"/>
      <c r="E279" s="7"/>
      <c r="F279" s="7"/>
      <c r="G279" s="7">
        <v>5</v>
      </c>
      <c r="N279" t="s">
        <v>1195</v>
      </c>
      <c r="O279" s="7">
        <v>5</v>
      </c>
      <c r="P279" s="7"/>
      <c r="Q279" s="7"/>
      <c r="R279" s="7"/>
      <c r="S279" s="7">
        <v>5</v>
      </c>
    </row>
    <row r="280" spans="1:19">
      <c r="A280" t="s">
        <v>615</v>
      </c>
      <c r="C280" s="7"/>
      <c r="D280" s="7">
        <v>6</v>
      </c>
      <c r="E280" s="7">
        <v>6</v>
      </c>
      <c r="F280" s="7">
        <v>11</v>
      </c>
      <c r="G280" s="7">
        <v>23</v>
      </c>
      <c r="M280" s="28" t="s">
        <v>615</v>
      </c>
      <c r="N280" s="28"/>
      <c r="O280" s="30"/>
      <c r="P280" s="30">
        <v>6</v>
      </c>
      <c r="Q280" s="30">
        <v>6</v>
      </c>
      <c r="R280" s="30">
        <v>11</v>
      </c>
      <c r="S280" s="30">
        <v>23</v>
      </c>
    </row>
    <row r="281" spans="1:19">
      <c r="B281" t="s">
        <v>615</v>
      </c>
      <c r="C281" s="7"/>
      <c r="D281" s="7">
        <v>6</v>
      </c>
      <c r="E281" s="7">
        <v>6</v>
      </c>
      <c r="F281" s="7">
        <v>11</v>
      </c>
      <c r="G281" s="7">
        <v>23</v>
      </c>
      <c r="N281" t="s">
        <v>615</v>
      </c>
      <c r="O281" s="7"/>
      <c r="P281" s="7">
        <v>6</v>
      </c>
      <c r="Q281" s="7">
        <v>6</v>
      </c>
      <c r="R281" s="7">
        <v>11</v>
      </c>
      <c r="S281" s="7">
        <v>23</v>
      </c>
    </row>
    <row r="282" spans="1:19">
      <c r="A282" t="s">
        <v>257</v>
      </c>
      <c r="C282" s="7">
        <v>4</v>
      </c>
      <c r="D282" s="7">
        <v>8</v>
      </c>
      <c r="E282" s="7">
        <v>3</v>
      </c>
      <c r="F282" s="7">
        <v>5</v>
      </c>
      <c r="G282" s="7">
        <v>20</v>
      </c>
      <c r="M282" s="28" t="s">
        <v>257</v>
      </c>
      <c r="N282" s="28"/>
      <c r="O282" s="30">
        <v>4</v>
      </c>
      <c r="P282" s="30">
        <v>8</v>
      </c>
      <c r="Q282" s="30">
        <v>3</v>
      </c>
      <c r="R282" s="30">
        <v>5</v>
      </c>
      <c r="S282" s="30">
        <v>20</v>
      </c>
    </row>
    <row r="283" spans="1:19">
      <c r="B283" t="s">
        <v>1199</v>
      </c>
      <c r="C283" s="7">
        <v>4</v>
      </c>
      <c r="D283" s="7">
        <v>8</v>
      </c>
      <c r="E283" s="7">
        <v>3</v>
      </c>
      <c r="F283" s="7">
        <v>5</v>
      </c>
      <c r="G283" s="7">
        <v>20</v>
      </c>
      <c r="N283" t="s">
        <v>1199</v>
      </c>
      <c r="O283" s="7">
        <v>4</v>
      </c>
      <c r="P283" s="7">
        <v>8</v>
      </c>
      <c r="Q283" s="7">
        <v>3</v>
      </c>
      <c r="R283" s="7">
        <v>5</v>
      </c>
      <c r="S283" s="7">
        <v>20</v>
      </c>
    </row>
    <row r="284" spans="1:19">
      <c r="A284" t="s">
        <v>159</v>
      </c>
      <c r="C284" s="7">
        <v>6</v>
      </c>
      <c r="D284" s="7">
        <v>6</v>
      </c>
      <c r="E284" s="7"/>
      <c r="F284" s="7">
        <v>7</v>
      </c>
      <c r="G284" s="7">
        <v>19</v>
      </c>
      <c r="M284" s="28" t="s">
        <v>159</v>
      </c>
      <c r="N284" s="28"/>
      <c r="O284" s="30">
        <v>6</v>
      </c>
      <c r="P284" s="30">
        <v>6</v>
      </c>
      <c r="Q284" s="30"/>
      <c r="R284" s="30">
        <v>7</v>
      </c>
      <c r="S284" s="30">
        <v>19</v>
      </c>
    </row>
    <row r="285" spans="1:19">
      <c r="B285" t="s">
        <v>159</v>
      </c>
      <c r="C285" s="7">
        <v>6</v>
      </c>
      <c r="D285" s="7">
        <v>6</v>
      </c>
      <c r="E285" s="7"/>
      <c r="F285" s="7">
        <v>5</v>
      </c>
      <c r="G285" s="7">
        <v>17</v>
      </c>
      <c r="N285" t="s">
        <v>159</v>
      </c>
      <c r="O285" s="7">
        <v>6</v>
      </c>
      <c r="P285" s="7">
        <v>6</v>
      </c>
      <c r="Q285" s="7"/>
      <c r="R285" s="7">
        <v>5</v>
      </c>
      <c r="S285" s="7">
        <v>17</v>
      </c>
    </row>
    <row r="286" spans="1:19">
      <c r="B286" t="s">
        <v>1219</v>
      </c>
      <c r="C286" s="7"/>
      <c r="D286" s="7"/>
      <c r="E286" s="7"/>
      <c r="F286" s="7">
        <v>2</v>
      </c>
      <c r="G286" s="7">
        <v>2</v>
      </c>
      <c r="N286" t="s">
        <v>1219</v>
      </c>
      <c r="O286" s="7"/>
      <c r="P286" s="7"/>
      <c r="Q286" s="7"/>
      <c r="R286" s="7">
        <v>2</v>
      </c>
      <c r="S286" s="7">
        <v>2</v>
      </c>
    </row>
    <row r="287" spans="1:19">
      <c r="A287" t="s">
        <v>458</v>
      </c>
      <c r="C287" s="7">
        <v>3</v>
      </c>
      <c r="D287" s="7">
        <v>7</v>
      </c>
      <c r="E287" s="7"/>
      <c r="F287" s="7">
        <v>5</v>
      </c>
      <c r="G287" s="7">
        <v>15</v>
      </c>
      <c r="M287" s="28" t="s">
        <v>458</v>
      </c>
      <c r="N287" s="28"/>
      <c r="O287" s="30">
        <v>3</v>
      </c>
      <c r="P287" s="30">
        <v>7</v>
      </c>
      <c r="Q287" s="30"/>
      <c r="R287" s="30">
        <v>5</v>
      </c>
      <c r="S287" s="30">
        <v>15</v>
      </c>
    </row>
    <row r="288" spans="1:19">
      <c r="B288" t="s">
        <v>1150</v>
      </c>
      <c r="C288" s="7">
        <v>3</v>
      </c>
      <c r="D288" s="7">
        <v>7</v>
      </c>
      <c r="E288" s="7"/>
      <c r="F288" s="7">
        <v>5</v>
      </c>
      <c r="G288" s="7">
        <v>15</v>
      </c>
      <c r="N288" t="s">
        <v>1150</v>
      </c>
      <c r="O288" s="7">
        <v>3</v>
      </c>
      <c r="P288" s="7">
        <v>7</v>
      </c>
      <c r="Q288" s="7"/>
      <c r="R288" s="7">
        <v>5</v>
      </c>
      <c r="S288" s="7">
        <v>15</v>
      </c>
    </row>
    <row r="289" spans="1:19">
      <c r="A289" t="s">
        <v>391</v>
      </c>
      <c r="C289" s="7">
        <v>4</v>
      </c>
      <c r="D289" s="7">
        <v>4</v>
      </c>
      <c r="E289" s="7"/>
      <c r="F289" s="7">
        <v>7</v>
      </c>
      <c r="G289" s="7">
        <v>15</v>
      </c>
      <c r="M289" s="28" t="s">
        <v>391</v>
      </c>
      <c r="N289" s="28"/>
      <c r="O289" s="30">
        <v>4</v>
      </c>
      <c r="P289" s="30">
        <v>4</v>
      </c>
      <c r="Q289" s="30"/>
      <c r="R289" s="30">
        <v>7</v>
      </c>
      <c r="S289" s="30">
        <v>15</v>
      </c>
    </row>
    <row r="290" spans="1:19">
      <c r="B290" t="s">
        <v>1150</v>
      </c>
      <c r="C290" s="7">
        <v>4</v>
      </c>
      <c r="D290" s="7">
        <v>4</v>
      </c>
      <c r="E290" s="7"/>
      <c r="F290" s="7">
        <v>7</v>
      </c>
      <c r="G290" s="7">
        <v>15</v>
      </c>
      <c r="N290" t="s">
        <v>1150</v>
      </c>
      <c r="O290" s="7">
        <v>4</v>
      </c>
      <c r="P290" s="7">
        <v>4</v>
      </c>
      <c r="Q290" s="7"/>
      <c r="R290" s="7">
        <v>7</v>
      </c>
      <c r="S290" s="7">
        <v>15</v>
      </c>
    </row>
    <row r="291" spans="1:19">
      <c r="A291" t="s">
        <v>350</v>
      </c>
      <c r="C291" s="7">
        <v>3</v>
      </c>
      <c r="D291" s="7">
        <v>3</v>
      </c>
      <c r="E291" s="7">
        <v>4</v>
      </c>
      <c r="F291" s="7">
        <v>3</v>
      </c>
      <c r="G291" s="7">
        <v>13</v>
      </c>
      <c r="M291" s="28" t="s">
        <v>350</v>
      </c>
      <c r="N291" s="28"/>
      <c r="O291" s="30">
        <v>3</v>
      </c>
      <c r="P291" s="30">
        <v>3</v>
      </c>
      <c r="Q291" s="30">
        <v>4</v>
      </c>
      <c r="R291" s="30">
        <v>3</v>
      </c>
      <c r="S291" s="30">
        <v>13</v>
      </c>
    </row>
    <row r="292" spans="1:19">
      <c r="B292" t="s">
        <v>1179</v>
      </c>
      <c r="C292" s="7">
        <v>3</v>
      </c>
      <c r="D292" s="7">
        <v>3</v>
      </c>
      <c r="E292" s="7">
        <v>3</v>
      </c>
      <c r="F292" s="7">
        <v>3</v>
      </c>
      <c r="G292" s="7">
        <v>12</v>
      </c>
      <c r="N292" t="s">
        <v>1179</v>
      </c>
      <c r="O292" s="7">
        <v>3</v>
      </c>
      <c r="P292" s="7">
        <v>3</v>
      </c>
      <c r="Q292" s="7">
        <v>3</v>
      </c>
      <c r="R292" s="7">
        <v>3</v>
      </c>
      <c r="S292" s="7">
        <v>12</v>
      </c>
    </row>
    <row r="293" spans="1:19">
      <c r="B293" t="s">
        <v>1150</v>
      </c>
      <c r="C293" s="7"/>
      <c r="D293" s="7"/>
      <c r="E293" s="7">
        <v>1</v>
      </c>
      <c r="F293" s="7"/>
      <c r="G293" s="7">
        <v>1</v>
      </c>
      <c r="N293" t="s">
        <v>1150</v>
      </c>
      <c r="O293" s="7"/>
      <c r="P293" s="7"/>
      <c r="Q293" s="7">
        <v>1</v>
      </c>
      <c r="R293" s="7"/>
      <c r="S293" s="7">
        <v>1</v>
      </c>
    </row>
    <row r="294" spans="1:19">
      <c r="A294" t="s">
        <v>529</v>
      </c>
      <c r="C294" s="7"/>
      <c r="D294" s="7">
        <v>5</v>
      </c>
      <c r="E294" s="7">
        <v>3</v>
      </c>
      <c r="F294" s="7">
        <v>5</v>
      </c>
      <c r="G294" s="7">
        <v>13</v>
      </c>
      <c r="M294" s="28" t="s">
        <v>529</v>
      </c>
      <c r="N294" s="28"/>
      <c r="O294" s="30"/>
      <c r="P294" s="30">
        <v>5</v>
      </c>
      <c r="Q294" s="30">
        <v>3</v>
      </c>
      <c r="R294" s="30">
        <v>5</v>
      </c>
      <c r="S294" s="30">
        <v>13</v>
      </c>
    </row>
    <row r="295" spans="1:19">
      <c r="B295" t="s">
        <v>1223</v>
      </c>
      <c r="C295" s="7"/>
      <c r="D295" s="7"/>
      <c r="E295" s="7"/>
      <c r="F295" s="7">
        <v>1</v>
      </c>
      <c r="G295" s="7">
        <v>1</v>
      </c>
      <c r="N295" t="s">
        <v>1223</v>
      </c>
      <c r="O295" s="7"/>
      <c r="P295" s="7"/>
      <c r="Q295" s="7"/>
      <c r="R295" s="7">
        <v>1</v>
      </c>
      <c r="S295" s="7">
        <v>1</v>
      </c>
    </row>
    <row r="296" spans="1:19">
      <c r="B296" t="s">
        <v>1238</v>
      </c>
      <c r="C296" s="7"/>
      <c r="D296" s="7">
        <v>1</v>
      </c>
      <c r="E296" s="7"/>
      <c r="F296" s="7">
        <v>1</v>
      </c>
      <c r="G296" s="7">
        <v>2</v>
      </c>
      <c r="N296" t="s">
        <v>1238</v>
      </c>
      <c r="O296" s="7"/>
      <c r="P296" s="7">
        <v>1</v>
      </c>
      <c r="Q296" s="7"/>
      <c r="R296" s="7">
        <v>1</v>
      </c>
      <c r="S296" s="7">
        <v>2</v>
      </c>
    </row>
    <row r="297" spans="1:19">
      <c r="B297" t="s">
        <v>1237</v>
      </c>
      <c r="C297" s="7"/>
      <c r="D297" s="7">
        <v>4</v>
      </c>
      <c r="E297" s="7">
        <v>3</v>
      </c>
      <c r="F297" s="7">
        <v>3</v>
      </c>
      <c r="G297" s="7">
        <v>10</v>
      </c>
      <c r="N297" t="s">
        <v>1237</v>
      </c>
      <c r="O297" s="7"/>
      <c r="P297" s="7">
        <v>4</v>
      </c>
      <c r="Q297" s="7">
        <v>3</v>
      </c>
      <c r="R297" s="7">
        <v>3</v>
      </c>
      <c r="S297" s="7">
        <v>10</v>
      </c>
    </row>
    <row r="298" spans="1:19">
      <c r="A298" t="s">
        <v>476</v>
      </c>
      <c r="C298" s="7">
        <v>6</v>
      </c>
      <c r="D298" s="7">
        <v>6</v>
      </c>
      <c r="E298" s="7"/>
      <c r="F298" s="7"/>
      <c r="G298" s="7">
        <v>12</v>
      </c>
      <c r="M298" s="28" t="s">
        <v>476</v>
      </c>
      <c r="N298" s="28"/>
      <c r="O298" s="30">
        <v>6</v>
      </c>
      <c r="P298" s="30">
        <v>6</v>
      </c>
      <c r="Q298" s="30"/>
      <c r="R298" s="30"/>
      <c r="S298" s="30">
        <v>12</v>
      </c>
    </row>
    <row r="299" spans="1:19">
      <c r="B299" t="s">
        <v>1189</v>
      </c>
      <c r="C299" s="7">
        <v>6</v>
      </c>
      <c r="D299" s="7">
        <v>6</v>
      </c>
      <c r="E299" s="7"/>
      <c r="F299" s="7"/>
      <c r="G299" s="7">
        <v>12</v>
      </c>
      <c r="N299" t="s">
        <v>1189</v>
      </c>
      <c r="O299" s="7">
        <v>6</v>
      </c>
      <c r="P299" s="7">
        <v>6</v>
      </c>
      <c r="Q299" s="7"/>
      <c r="R299" s="7"/>
      <c r="S299" s="7">
        <v>12</v>
      </c>
    </row>
    <row r="300" spans="1:19">
      <c r="A300" t="s">
        <v>292</v>
      </c>
      <c r="C300" s="7"/>
      <c r="D300" s="7"/>
      <c r="E300" s="7"/>
      <c r="F300" s="7">
        <v>11</v>
      </c>
      <c r="G300" s="7">
        <v>11</v>
      </c>
      <c r="M300" s="28" t="s">
        <v>292</v>
      </c>
      <c r="N300" s="28"/>
      <c r="O300" s="30"/>
      <c r="P300" s="30"/>
      <c r="Q300" s="30"/>
      <c r="R300" s="30">
        <v>11</v>
      </c>
      <c r="S300" s="30">
        <v>11</v>
      </c>
    </row>
    <row r="301" spans="1:19">
      <c r="B301" t="s">
        <v>292</v>
      </c>
      <c r="C301" s="7"/>
      <c r="D301" s="7"/>
      <c r="E301" s="7"/>
      <c r="F301" s="7">
        <v>11</v>
      </c>
      <c r="G301" s="7">
        <v>11</v>
      </c>
      <c r="N301" t="s">
        <v>292</v>
      </c>
      <c r="O301" s="7"/>
      <c r="P301" s="7"/>
      <c r="Q301" s="7"/>
      <c r="R301" s="7">
        <v>11</v>
      </c>
      <c r="S301" s="7">
        <v>11</v>
      </c>
    </row>
    <row r="302" spans="1:19">
      <c r="A302" t="s">
        <v>473</v>
      </c>
      <c r="C302" s="7">
        <v>2</v>
      </c>
      <c r="D302" s="7">
        <v>1</v>
      </c>
      <c r="E302" s="7">
        <v>2</v>
      </c>
      <c r="F302" s="7">
        <v>5</v>
      </c>
      <c r="G302" s="7">
        <v>10</v>
      </c>
      <c r="M302" s="28" t="s">
        <v>473</v>
      </c>
      <c r="N302" s="28"/>
      <c r="O302" s="30">
        <v>2</v>
      </c>
      <c r="P302" s="30">
        <v>1</v>
      </c>
      <c r="Q302" s="30">
        <v>2</v>
      </c>
      <c r="R302" s="30">
        <v>5</v>
      </c>
      <c r="S302" s="30">
        <v>10</v>
      </c>
    </row>
    <row r="303" spans="1:19">
      <c r="B303" t="s">
        <v>79</v>
      </c>
      <c r="C303" s="7"/>
      <c r="D303" s="7"/>
      <c r="E303" s="7"/>
      <c r="F303" s="7">
        <v>1</v>
      </c>
      <c r="G303" s="7">
        <v>1</v>
      </c>
      <c r="N303" t="s">
        <v>79</v>
      </c>
      <c r="O303" s="7"/>
      <c r="P303" s="7"/>
      <c r="Q303" s="7"/>
      <c r="R303" s="7">
        <v>1</v>
      </c>
      <c r="S303" s="7">
        <v>1</v>
      </c>
    </row>
    <row r="304" spans="1:19">
      <c r="B304" t="s">
        <v>1244</v>
      </c>
      <c r="C304" s="7"/>
      <c r="D304" s="7"/>
      <c r="E304" s="7">
        <v>1</v>
      </c>
      <c r="F304" s="7"/>
      <c r="G304" s="7">
        <v>1</v>
      </c>
      <c r="N304" t="s">
        <v>1244</v>
      </c>
      <c r="O304" s="7"/>
      <c r="P304" s="7"/>
      <c r="Q304" s="7">
        <v>1</v>
      </c>
      <c r="R304" s="7"/>
      <c r="S304" s="7">
        <v>1</v>
      </c>
    </row>
    <row r="305" spans="1:19">
      <c r="B305" t="s">
        <v>1243</v>
      </c>
      <c r="C305" s="7"/>
      <c r="D305" s="7"/>
      <c r="E305" s="7"/>
      <c r="F305" s="7">
        <v>1</v>
      </c>
      <c r="G305" s="7">
        <v>1</v>
      </c>
      <c r="N305" t="s">
        <v>1243</v>
      </c>
      <c r="O305" s="7"/>
      <c r="P305" s="7"/>
      <c r="Q305" s="7"/>
      <c r="R305" s="7">
        <v>1</v>
      </c>
      <c r="S305" s="7">
        <v>1</v>
      </c>
    </row>
    <row r="306" spans="1:19">
      <c r="B306" t="s">
        <v>292</v>
      </c>
      <c r="C306" s="7"/>
      <c r="D306" s="7"/>
      <c r="E306" s="7"/>
      <c r="F306" s="7">
        <v>1</v>
      </c>
      <c r="G306" s="7">
        <v>1</v>
      </c>
      <c r="N306" t="s">
        <v>292</v>
      </c>
      <c r="O306" s="7"/>
      <c r="P306" s="7"/>
      <c r="Q306" s="7"/>
      <c r="R306" s="7">
        <v>1</v>
      </c>
      <c r="S306" s="7">
        <v>1</v>
      </c>
    </row>
    <row r="307" spans="1:19">
      <c r="B307" t="s">
        <v>1167</v>
      </c>
      <c r="C307" s="7">
        <v>2</v>
      </c>
      <c r="D307" s="7"/>
      <c r="E307" s="7">
        <v>1</v>
      </c>
      <c r="F307" s="7"/>
      <c r="G307" s="7">
        <v>3</v>
      </c>
      <c r="N307" t="s">
        <v>1167</v>
      </c>
      <c r="O307" s="7">
        <v>2</v>
      </c>
      <c r="P307" s="7"/>
      <c r="Q307" s="7">
        <v>1</v>
      </c>
      <c r="R307" s="7"/>
      <c r="S307" s="7">
        <v>3</v>
      </c>
    </row>
    <row r="308" spans="1:19">
      <c r="B308" t="s">
        <v>1210</v>
      </c>
      <c r="C308" s="7"/>
      <c r="D308" s="7"/>
      <c r="E308" s="7"/>
      <c r="F308" s="7">
        <v>1</v>
      </c>
      <c r="G308" s="7">
        <v>1</v>
      </c>
      <c r="N308" t="s">
        <v>1210</v>
      </c>
      <c r="O308" s="7"/>
      <c r="P308" s="7"/>
      <c r="Q308" s="7"/>
      <c r="R308" s="7">
        <v>1</v>
      </c>
      <c r="S308" s="7">
        <v>1</v>
      </c>
    </row>
    <row r="309" spans="1:19">
      <c r="B309" t="s">
        <v>1171</v>
      </c>
      <c r="C309" s="7"/>
      <c r="D309" s="7"/>
      <c r="E309" s="7"/>
      <c r="F309" s="7">
        <v>1</v>
      </c>
      <c r="G309" s="7">
        <v>1</v>
      </c>
      <c r="N309" t="s">
        <v>1171</v>
      </c>
      <c r="O309" s="7"/>
      <c r="P309" s="7"/>
      <c r="Q309" s="7"/>
      <c r="R309" s="7">
        <v>1</v>
      </c>
      <c r="S309" s="7">
        <v>1</v>
      </c>
    </row>
    <row r="310" spans="1:19">
      <c r="B310" t="s">
        <v>1173</v>
      </c>
      <c r="C310" s="7"/>
      <c r="D310" s="7">
        <v>1</v>
      </c>
      <c r="E310" s="7"/>
      <c r="F310" s="7"/>
      <c r="G310" s="7">
        <v>1</v>
      </c>
      <c r="N310" t="s">
        <v>1173</v>
      </c>
      <c r="O310" s="7"/>
      <c r="P310" s="7">
        <v>1</v>
      </c>
      <c r="Q310" s="7"/>
      <c r="R310" s="7"/>
      <c r="S310" s="7">
        <v>1</v>
      </c>
    </row>
    <row r="311" spans="1:19">
      <c r="A311" t="s">
        <v>135</v>
      </c>
      <c r="C311" s="7">
        <v>5</v>
      </c>
      <c r="D311" s="7">
        <v>2</v>
      </c>
      <c r="E311" s="7"/>
      <c r="F311" s="7">
        <v>2</v>
      </c>
      <c r="G311" s="7">
        <v>9</v>
      </c>
      <c r="M311" s="28" t="s">
        <v>135</v>
      </c>
      <c r="N311" s="28"/>
      <c r="O311" s="30">
        <v>5</v>
      </c>
      <c r="P311" s="30">
        <v>2</v>
      </c>
      <c r="Q311" s="30"/>
      <c r="R311" s="30">
        <v>2</v>
      </c>
      <c r="S311" s="30">
        <v>9</v>
      </c>
    </row>
    <row r="312" spans="1:19">
      <c r="B312" t="s">
        <v>1196</v>
      </c>
      <c r="C312" s="7">
        <v>2</v>
      </c>
      <c r="D312" s="7"/>
      <c r="E312" s="7"/>
      <c r="F312" s="7"/>
      <c r="G312" s="7">
        <v>2</v>
      </c>
      <c r="N312" t="s">
        <v>1196</v>
      </c>
      <c r="O312" s="7">
        <v>2</v>
      </c>
      <c r="P312" s="7"/>
      <c r="Q312" s="7"/>
      <c r="R312" s="7"/>
      <c r="S312" s="7">
        <v>2</v>
      </c>
    </row>
    <row r="313" spans="1:19">
      <c r="B313" t="s">
        <v>1204</v>
      </c>
      <c r="C313" s="7">
        <v>1</v>
      </c>
      <c r="D313" s="7">
        <v>1</v>
      </c>
      <c r="E313" s="7"/>
      <c r="F313" s="7">
        <v>2</v>
      </c>
      <c r="G313" s="7">
        <v>4</v>
      </c>
      <c r="N313" t="s">
        <v>1204</v>
      </c>
      <c r="O313" s="7">
        <v>1</v>
      </c>
      <c r="P313" s="7">
        <v>1</v>
      </c>
      <c r="Q313" s="7"/>
      <c r="R313" s="7">
        <v>2</v>
      </c>
      <c r="S313" s="7">
        <v>4</v>
      </c>
    </row>
    <row r="314" spans="1:19">
      <c r="B314" t="s">
        <v>1177</v>
      </c>
      <c r="C314" s="7">
        <v>1</v>
      </c>
      <c r="D314" s="7"/>
      <c r="E314" s="7"/>
      <c r="F314" s="7"/>
      <c r="G314" s="7">
        <v>1</v>
      </c>
      <c r="N314" t="s">
        <v>1177</v>
      </c>
      <c r="O314" s="7">
        <v>1</v>
      </c>
      <c r="P314" s="7"/>
      <c r="Q314" s="7"/>
      <c r="R314" s="7"/>
      <c r="S314" s="7">
        <v>1</v>
      </c>
    </row>
    <row r="315" spans="1:19">
      <c r="B315" t="s">
        <v>1218</v>
      </c>
      <c r="C315" s="7">
        <v>1</v>
      </c>
      <c r="D315" s="7">
        <v>1</v>
      </c>
      <c r="E315" s="7"/>
      <c r="F315" s="7"/>
      <c r="G315" s="7">
        <v>2</v>
      </c>
      <c r="N315" t="s">
        <v>1218</v>
      </c>
      <c r="O315" s="7">
        <v>1</v>
      </c>
      <c r="P315" s="7">
        <v>1</v>
      </c>
      <c r="Q315" s="7"/>
      <c r="R315" s="7"/>
      <c r="S315" s="7">
        <v>2</v>
      </c>
    </row>
    <row r="316" spans="1:19">
      <c r="A316" t="s">
        <v>1182</v>
      </c>
      <c r="C316" s="7">
        <v>5</v>
      </c>
      <c r="D316" s="7">
        <v>3</v>
      </c>
      <c r="E316" s="7">
        <v>1</v>
      </c>
      <c r="F316" s="7"/>
      <c r="G316" s="7">
        <v>9</v>
      </c>
      <c r="M316" s="28" t="s">
        <v>1182</v>
      </c>
      <c r="N316" s="28"/>
      <c r="O316" s="30">
        <v>5</v>
      </c>
      <c r="P316" s="30">
        <v>3</v>
      </c>
      <c r="Q316" s="30">
        <v>1</v>
      </c>
      <c r="R316" s="30"/>
      <c r="S316" s="30">
        <v>9</v>
      </c>
    </row>
    <row r="317" spans="1:19">
      <c r="B317" t="s">
        <v>1189</v>
      </c>
      <c r="C317" s="7">
        <v>5</v>
      </c>
      <c r="D317" s="7">
        <v>3</v>
      </c>
      <c r="E317" s="7">
        <v>1</v>
      </c>
      <c r="F317" s="7"/>
      <c r="G317" s="7">
        <v>9</v>
      </c>
      <c r="N317" t="s">
        <v>1189</v>
      </c>
      <c r="O317" s="7">
        <v>5</v>
      </c>
      <c r="P317" s="7">
        <v>3</v>
      </c>
      <c r="Q317" s="7">
        <v>1</v>
      </c>
      <c r="R317" s="7"/>
      <c r="S317" s="7">
        <v>9</v>
      </c>
    </row>
    <row r="318" spans="1:19">
      <c r="A318" t="s">
        <v>469</v>
      </c>
      <c r="C318" s="7"/>
      <c r="D318" s="7"/>
      <c r="E318" s="7"/>
      <c r="F318" s="7">
        <v>6</v>
      </c>
      <c r="G318" s="7">
        <v>6</v>
      </c>
      <c r="M318" s="28" t="s">
        <v>469</v>
      </c>
      <c r="N318" s="28"/>
      <c r="O318" s="30"/>
      <c r="P318" s="30"/>
      <c r="Q318" s="30"/>
      <c r="R318" s="30">
        <v>6</v>
      </c>
      <c r="S318" s="30">
        <v>6</v>
      </c>
    </row>
    <row r="319" spans="1:19">
      <c r="B319" t="s">
        <v>1239</v>
      </c>
      <c r="C319" s="7"/>
      <c r="D319" s="7"/>
      <c r="E319" s="7"/>
      <c r="F319" s="7">
        <v>1</v>
      </c>
      <c r="G319" s="7">
        <v>1</v>
      </c>
      <c r="N319" t="s">
        <v>1239</v>
      </c>
      <c r="O319" s="7"/>
      <c r="P319" s="7"/>
      <c r="Q319" s="7"/>
      <c r="R319" s="7">
        <v>1</v>
      </c>
      <c r="S319" s="7">
        <v>1</v>
      </c>
    </row>
    <row r="320" spans="1:19">
      <c r="B320" t="s">
        <v>1189</v>
      </c>
      <c r="C320" s="7"/>
      <c r="D320" s="7"/>
      <c r="E320" s="7"/>
      <c r="F320" s="7">
        <v>5</v>
      </c>
      <c r="G320" s="7">
        <v>5</v>
      </c>
      <c r="N320" t="s">
        <v>1189</v>
      </c>
      <c r="O320" s="7"/>
      <c r="P320" s="7"/>
      <c r="Q320" s="7"/>
      <c r="R320" s="7">
        <v>5</v>
      </c>
      <c r="S320" s="7">
        <v>5</v>
      </c>
    </row>
    <row r="321" spans="1:19">
      <c r="A321" t="s">
        <v>891</v>
      </c>
      <c r="C321" s="7"/>
      <c r="D321" s="7">
        <v>1</v>
      </c>
      <c r="E321" s="7">
        <v>2</v>
      </c>
      <c r="F321" s="7">
        <v>2</v>
      </c>
      <c r="G321" s="7">
        <v>5</v>
      </c>
      <c r="M321" s="28" t="s">
        <v>891</v>
      </c>
      <c r="N321" s="28"/>
      <c r="O321" s="30"/>
      <c r="P321" s="30">
        <v>1</v>
      </c>
      <c r="Q321" s="30">
        <v>2</v>
      </c>
      <c r="R321" s="30">
        <v>2</v>
      </c>
      <c r="S321" s="30">
        <v>5</v>
      </c>
    </row>
    <row r="322" spans="1:19">
      <c r="B322" t="s">
        <v>891</v>
      </c>
      <c r="C322" s="7"/>
      <c r="D322" s="7"/>
      <c r="E322" s="7">
        <v>2</v>
      </c>
      <c r="F322" s="7">
        <v>2</v>
      </c>
      <c r="G322" s="7">
        <v>4</v>
      </c>
      <c r="N322" t="s">
        <v>891</v>
      </c>
      <c r="O322" s="7"/>
      <c r="P322" s="7"/>
      <c r="Q322" s="7">
        <v>2</v>
      </c>
      <c r="R322" s="7">
        <v>2</v>
      </c>
      <c r="S322" s="7">
        <v>4</v>
      </c>
    </row>
    <row r="323" spans="1:19">
      <c r="B323" t="s">
        <v>1173</v>
      </c>
      <c r="C323" s="7"/>
      <c r="D323" s="7">
        <v>1</v>
      </c>
      <c r="E323" s="7"/>
      <c r="F323" s="7"/>
      <c r="G323" s="7">
        <v>1</v>
      </c>
      <c r="N323" t="s">
        <v>1173</v>
      </c>
      <c r="O323" s="7"/>
      <c r="P323" s="7">
        <v>1</v>
      </c>
      <c r="Q323" s="7"/>
      <c r="R323" s="7"/>
      <c r="S323" s="7">
        <v>1</v>
      </c>
    </row>
    <row r="324" spans="1:19">
      <c r="A324" t="s">
        <v>347</v>
      </c>
      <c r="C324" s="7"/>
      <c r="D324" s="7"/>
      <c r="E324" s="7"/>
      <c r="F324" s="7">
        <v>5</v>
      </c>
      <c r="G324" s="7">
        <v>5</v>
      </c>
      <c r="M324" s="28" t="s">
        <v>347</v>
      </c>
      <c r="N324" s="28"/>
      <c r="O324" s="30"/>
      <c r="P324" s="30"/>
      <c r="Q324" s="30"/>
      <c r="R324" s="30">
        <v>5</v>
      </c>
      <c r="S324" s="30">
        <v>5</v>
      </c>
    </row>
    <row r="325" spans="1:19">
      <c r="B325" t="s">
        <v>347</v>
      </c>
      <c r="C325" s="7"/>
      <c r="D325" s="7"/>
      <c r="E325" s="7"/>
      <c r="F325" s="7">
        <v>3</v>
      </c>
      <c r="G325" s="7">
        <v>3</v>
      </c>
      <c r="N325" t="s">
        <v>347</v>
      </c>
      <c r="O325" s="7"/>
      <c r="P325" s="7"/>
      <c r="Q325" s="7"/>
      <c r="R325" s="7">
        <v>3</v>
      </c>
      <c r="S325" s="7">
        <v>3</v>
      </c>
    </row>
    <row r="326" spans="1:19">
      <c r="B326" t="s">
        <v>1254</v>
      </c>
      <c r="C326" s="7"/>
      <c r="D326" s="7"/>
      <c r="E326" s="7"/>
      <c r="F326" s="7">
        <v>2</v>
      </c>
      <c r="G326" s="7">
        <v>2</v>
      </c>
      <c r="N326" t="s">
        <v>1254</v>
      </c>
      <c r="O326" s="7"/>
      <c r="P326" s="7"/>
      <c r="Q326" s="7"/>
      <c r="R326" s="7">
        <v>2</v>
      </c>
      <c r="S326" s="7">
        <v>2</v>
      </c>
    </row>
    <row r="327" spans="1:19">
      <c r="A327" t="s">
        <v>344</v>
      </c>
      <c r="C327" s="7"/>
      <c r="D327" s="7">
        <v>1</v>
      </c>
      <c r="E327" s="7">
        <v>2</v>
      </c>
      <c r="F327" s="7">
        <v>2</v>
      </c>
      <c r="G327" s="7">
        <v>5</v>
      </c>
      <c r="M327" s="28" t="s">
        <v>344</v>
      </c>
      <c r="N327" s="28"/>
      <c r="O327" s="30"/>
      <c r="P327" s="30">
        <v>1</v>
      </c>
      <c r="Q327" s="30">
        <v>2</v>
      </c>
      <c r="R327" s="30">
        <v>2</v>
      </c>
      <c r="S327" s="30">
        <v>5</v>
      </c>
    </row>
    <row r="328" spans="1:19">
      <c r="B328" t="s">
        <v>1206</v>
      </c>
      <c r="C328" s="7"/>
      <c r="D328" s="7">
        <v>1</v>
      </c>
      <c r="E328" s="7"/>
      <c r="F328" s="7">
        <v>1</v>
      </c>
      <c r="G328" s="7">
        <v>2</v>
      </c>
      <c r="N328" t="s">
        <v>1206</v>
      </c>
      <c r="O328" s="7"/>
      <c r="P328" s="7">
        <v>1</v>
      </c>
      <c r="Q328" s="7"/>
      <c r="R328" s="7">
        <v>1</v>
      </c>
      <c r="S328" s="7">
        <v>2</v>
      </c>
    </row>
    <row r="329" spans="1:19">
      <c r="B329" t="s">
        <v>344</v>
      </c>
      <c r="C329" s="7"/>
      <c r="D329" s="7"/>
      <c r="E329" s="7">
        <v>2</v>
      </c>
      <c r="F329" s="7">
        <v>1</v>
      </c>
      <c r="G329" s="7">
        <v>3</v>
      </c>
      <c r="N329" t="s">
        <v>344</v>
      </c>
      <c r="O329" s="7"/>
      <c r="P329" s="7"/>
      <c r="Q329" s="7">
        <v>2</v>
      </c>
      <c r="R329" s="7">
        <v>1</v>
      </c>
      <c r="S329" s="7">
        <v>3</v>
      </c>
    </row>
    <row r="330" spans="1:19">
      <c r="A330" t="s">
        <v>72</v>
      </c>
      <c r="C330" s="7">
        <v>2</v>
      </c>
      <c r="D330" s="7"/>
      <c r="E330" s="7"/>
      <c r="F330" s="7">
        <v>3</v>
      </c>
      <c r="G330" s="7">
        <v>5</v>
      </c>
      <c r="M330" s="28" t="s">
        <v>72</v>
      </c>
      <c r="N330" s="28"/>
      <c r="O330" s="30">
        <v>2</v>
      </c>
      <c r="P330" s="30"/>
      <c r="Q330" s="30"/>
      <c r="R330" s="30">
        <v>3</v>
      </c>
      <c r="S330" s="30">
        <v>5</v>
      </c>
    </row>
    <row r="331" spans="1:19">
      <c r="B331" t="s">
        <v>1189</v>
      </c>
      <c r="C331" s="7">
        <v>1</v>
      </c>
      <c r="D331" s="7"/>
      <c r="E331" s="7"/>
      <c r="F331" s="7">
        <v>2</v>
      </c>
      <c r="G331" s="7">
        <v>3</v>
      </c>
      <c r="N331" t="s">
        <v>1189</v>
      </c>
      <c r="O331" s="7">
        <v>1</v>
      </c>
      <c r="P331" s="7"/>
      <c r="Q331" s="7"/>
      <c r="R331" s="7">
        <v>2</v>
      </c>
      <c r="S331" s="7">
        <v>3</v>
      </c>
    </row>
    <row r="332" spans="1:19">
      <c r="B332" t="s">
        <v>72</v>
      </c>
      <c r="C332" s="7">
        <v>1</v>
      </c>
      <c r="D332" s="7"/>
      <c r="E332" s="7"/>
      <c r="F332" s="7">
        <v>1</v>
      </c>
      <c r="G332" s="7">
        <v>2</v>
      </c>
      <c r="N332" t="s">
        <v>72</v>
      </c>
      <c r="O332" s="7">
        <v>1</v>
      </c>
      <c r="P332" s="7"/>
      <c r="Q332" s="7"/>
      <c r="R332" s="7">
        <v>1</v>
      </c>
      <c r="S332" s="7">
        <v>2</v>
      </c>
    </row>
    <row r="333" spans="1:19">
      <c r="A333" t="s">
        <v>544</v>
      </c>
      <c r="C333" s="7">
        <v>5</v>
      </c>
      <c r="D333" s="7"/>
      <c r="E333" s="7"/>
      <c r="F333" s="7"/>
      <c r="G333" s="7">
        <v>5</v>
      </c>
      <c r="M333" s="28" t="s">
        <v>544</v>
      </c>
      <c r="N333" s="28"/>
      <c r="O333" s="30">
        <v>5</v>
      </c>
      <c r="P333" s="30"/>
      <c r="Q333" s="30"/>
      <c r="R333" s="30"/>
      <c r="S333" s="30">
        <v>5</v>
      </c>
    </row>
    <row r="334" spans="1:19">
      <c r="B334" t="s">
        <v>615</v>
      </c>
      <c r="C334" s="7">
        <v>5</v>
      </c>
      <c r="D334" s="7"/>
      <c r="E334" s="7"/>
      <c r="F334" s="7"/>
      <c r="G334" s="7">
        <v>5</v>
      </c>
      <c r="N334" t="s">
        <v>615</v>
      </c>
      <c r="O334" s="7">
        <v>5</v>
      </c>
      <c r="P334" s="7"/>
      <c r="Q334" s="7"/>
      <c r="R334" s="7"/>
      <c r="S334" s="7">
        <v>5</v>
      </c>
    </row>
    <row r="335" spans="1:19">
      <c r="A335" t="s">
        <v>668</v>
      </c>
      <c r="C335" s="7"/>
      <c r="D335" s="7"/>
      <c r="E335" s="7">
        <v>4</v>
      </c>
      <c r="F335" s="7"/>
      <c r="G335" s="7">
        <v>4</v>
      </c>
      <c r="M335" s="28" t="s">
        <v>668</v>
      </c>
      <c r="N335" s="28"/>
      <c r="O335" s="30"/>
      <c r="P335" s="30"/>
      <c r="Q335" s="30">
        <v>4</v>
      </c>
      <c r="R335" s="30"/>
      <c r="S335" s="30">
        <v>4</v>
      </c>
    </row>
    <row r="336" spans="1:19">
      <c r="B336" t="s">
        <v>116</v>
      </c>
      <c r="C336" s="7"/>
      <c r="D336" s="7"/>
      <c r="E336" s="7">
        <v>4</v>
      </c>
      <c r="F336" s="7"/>
      <c r="G336" s="7">
        <v>4</v>
      </c>
      <c r="N336" t="s">
        <v>116</v>
      </c>
      <c r="O336" s="7"/>
      <c r="P336" s="7"/>
      <c r="Q336" s="7">
        <v>4</v>
      </c>
      <c r="R336" s="7"/>
      <c r="S336" s="7">
        <v>4</v>
      </c>
    </row>
    <row r="337" spans="1:19">
      <c r="A337" t="s">
        <v>335</v>
      </c>
      <c r="C337" s="7"/>
      <c r="D337" s="7"/>
      <c r="E337" s="7">
        <v>2</v>
      </c>
      <c r="F337" s="7">
        <v>2</v>
      </c>
      <c r="G337" s="7">
        <v>4</v>
      </c>
      <c r="M337" s="28" t="s">
        <v>335</v>
      </c>
      <c r="N337" s="28"/>
      <c r="O337" s="30"/>
      <c r="P337" s="30"/>
      <c r="Q337" s="30">
        <v>2</v>
      </c>
      <c r="R337" s="30">
        <v>2</v>
      </c>
      <c r="S337" s="30">
        <v>4</v>
      </c>
    </row>
    <row r="338" spans="1:19">
      <c r="B338" t="s">
        <v>1226</v>
      </c>
      <c r="C338" s="7"/>
      <c r="D338" s="7"/>
      <c r="E338" s="7"/>
      <c r="F338" s="7">
        <v>2</v>
      </c>
      <c r="G338" s="7">
        <v>2</v>
      </c>
      <c r="N338" t="s">
        <v>1226</v>
      </c>
      <c r="O338" s="7"/>
      <c r="P338" s="7"/>
      <c r="Q338" s="7"/>
      <c r="R338" s="7">
        <v>2</v>
      </c>
      <c r="S338" s="7">
        <v>2</v>
      </c>
    </row>
    <row r="339" spans="1:19">
      <c r="B339" t="s">
        <v>1149</v>
      </c>
      <c r="C339" s="7"/>
      <c r="D339" s="7"/>
      <c r="E339" s="7">
        <v>2</v>
      </c>
      <c r="F339" s="7"/>
      <c r="G339" s="7">
        <v>2</v>
      </c>
      <c r="N339" t="s">
        <v>1149</v>
      </c>
      <c r="O339" s="7"/>
      <c r="P339" s="7"/>
      <c r="Q339" s="7">
        <v>2</v>
      </c>
      <c r="R339" s="7"/>
      <c r="S339" s="7">
        <v>2</v>
      </c>
    </row>
    <row r="340" spans="1:19">
      <c r="A340" t="s">
        <v>798</v>
      </c>
      <c r="C340" s="7">
        <v>2</v>
      </c>
      <c r="D340" s="7"/>
      <c r="E340" s="7"/>
      <c r="F340" s="7"/>
      <c r="G340" s="7">
        <v>2</v>
      </c>
      <c r="M340" s="28" t="s">
        <v>798</v>
      </c>
      <c r="N340" s="28"/>
      <c r="O340" s="30">
        <v>2</v>
      </c>
      <c r="P340" s="30"/>
      <c r="Q340" s="30"/>
      <c r="R340" s="30"/>
      <c r="S340" s="30">
        <v>2</v>
      </c>
    </row>
    <row r="341" spans="1:19">
      <c r="B341" t="s">
        <v>798</v>
      </c>
      <c r="C341" s="7">
        <v>2</v>
      </c>
      <c r="D341" s="7"/>
      <c r="E341" s="7"/>
      <c r="F341" s="7"/>
      <c r="G341" s="7">
        <v>2</v>
      </c>
      <c r="N341" t="s">
        <v>798</v>
      </c>
      <c r="O341" s="7">
        <v>2</v>
      </c>
      <c r="P341" s="7"/>
      <c r="Q341" s="7"/>
      <c r="R341" s="7"/>
      <c r="S341" s="7">
        <v>2</v>
      </c>
    </row>
    <row r="342" spans="1:19">
      <c r="A342" t="s">
        <v>1002</v>
      </c>
      <c r="C342" s="7"/>
      <c r="D342" s="7">
        <v>1</v>
      </c>
      <c r="E342" s="7">
        <v>1</v>
      </c>
      <c r="F342" s="7"/>
      <c r="G342" s="7">
        <v>2</v>
      </c>
      <c r="M342" s="28" t="s">
        <v>1002</v>
      </c>
      <c r="N342" s="28"/>
      <c r="O342" s="30"/>
      <c r="P342" s="30">
        <v>1</v>
      </c>
      <c r="Q342" s="30">
        <v>1</v>
      </c>
      <c r="R342" s="30"/>
      <c r="S342" s="30">
        <v>2</v>
      </c>
    </row>
    <row r="343" spans="1:19">
      <c r="B343" t="s">
        <v>286</v>
      </c>
      <c r="C343" s="7"/>
      <c r="D343" s="7">
        <v>1</v>
      </c>
      <c r="E343" s="7"/>
      <c r="F343" s="7"/>
      <c r="G343" s="7">
        <v>1</v>
      </c>
      <c r="N343" t="s">
        <v>286</v>
      </c>
      <c r="O343" s="7"/>
      <c r="P343" s="7">
        <v>1</v>
      </c>
      <c r="Q343" s="7"/>
      <c r="R343" s="7"/>
      <c r="S343" s="7">
        <v>1</v>
      </c>
    </row>
    <row r="344" spans="1:19">
      <c r="B344" t="s">
        <v>1002</v>
      </c>
      <c r="C344" s="7"/>
      <c r="D344" s="7"/>
      <c r="E344" s="7">
        <v>1</v>
      </c>
      <c r="F344" s="7"/>
      <c r="G344" s="7">
        <v>1</v>
      </c>
      <c r="N344" t="s">
        <v>1002</v>
      </c>
      <c r="O344" s="7"/>
      <c r="P344" s="7"/>
      <c r="Q344" s="7">
        <v>1</v>
      </c>
      <c r="R344" s="7"/>
      <c r="S344" s="7">
        <v>1</v>
      </c>
    </row>
    <row r="345" spans="1:19">
      <c r="A345" t="s">
        <v>754</v>
      </c>
      <c r="C345" s="7"/>
      <c r="D345" s="7">
        <v>2</v>
      </c>
      <c r="E345" s="7"/>
      <c r="F345" s="7"/>
      <c r="G345" s="7">
        <v>2</v>
      </c>
      <c r="M345" s="28" t="s">
        <v>754</v>
      </c>
      <c r="N345" s="28"/>
      <c r="O345" s="30"/>
      <c r="P345" s="30">
        <v>2</v>
      </c>
      <c r="Q345" s="30"/>
      <c r="R345" s="30"/>
      <c r="S345" s="30">
        <v>2</v>
      </c>
    </row>
    <row r="346" spans="1:19">
      <c r="B346" t="s">
        <v>1150</v>
      </c>
      <c r="C346" s="7"/>
      <c r="D346" s="7">
        <v>2</v>
      </c>
      <c r="E346" s="7"/>
      <c r="F346" s="7"/>
      <c r="G346" s="7">
        <v>2</v>
      </c>
      <c r="N346" t="s">
        <v>1150</v>
      </c>
      <c r="O346" s="7"/>
      <c r="P346" s="7">
        <v>2</v>
      </c>
      <c r="Q346" s="7"/>
      <c r="R346" s="7"/>
      <c r="S346" s="7">
        <v>2</v>
      </c>
    </row>
    <row r="347" spans="1:19">
      <c r="A347" t="s">
        <v>962</v>
      </c>
      <c r="C347" s="7"/>
      <c r="D347" s="7"/>
      <c r="E347" s="7"/>
      <c r="F347" s="7">
        <v>1</v>
      </c>
      <c r="G347" s="7">
        <v>1</v>
      </c>
      <c r="M347" s="28" t="s">
        <v>962</v>
      </c>
      <c r="N347" s="28"/>
      <c r="O347" s="30"/>
      <c r="P347" s="30"/>
      <c r="Q347" s="30"/>
      <c r="R347" s="30">
        <v>1</v>
      </c>
      <c r="S347" s="30">
        <v>1</v>
      </c>
    </row>
    <row r="348" spans="1:19">
      <c r="B348" t="s">
        <v>464</v>
      </c>
      <c r="C348" s="7"/>
      <c r="D348" s="7"/>
      <c r="E348" s="7"/>
      <c r="F348" s="7">
        <v>1</v>
      </c>
      <c r="G348" s="7">
        <v>1</v>
      </c>
      <c r="N348" t="s">
        <v>464</v>
      </c>
      <c r="O348" s="13"/>
      <c r="P348" s="13"/>
      <c r="Q348" s="13"/>
      <c r="R348" s="13">
        <v>1</v>
      </c>
      <c r="S348" s="13">
        <v>1</v>
      </c>
    </row>
    <row r="349" spans="1:19">
      <c r="A349" t="s">
        <v>1271</v>
      </c>
      <c r="C349" s="7">
        <v>1534</v>
      </c>
      <c r="D349" s="7">
        <v>1595</v>
      </c>
      <c r="E349" s="7">
        <v>1280</v>
      </c>
      <c r="F349" s="7">
        <v>2617</v>
      </c>
      <c r="G349" s="7">
        <v>7026</v>
      </c>
      <c r="M349" s="17" t="s">
        <v>1271</v>
      </c>
      <c r="N349" s="17"/>
      <c r="O349" s="37">
        <v>1534</v>
      </c>
      <c r="P349" s="37">
        <v>1595</v>
      </c>
      <c r="Q349" s="37">
        <v>1280</v>
      </c>
      <c r="R349" s="37">
        <v>2617</v>
      </c>
      <c r="S349" s="37">
        <v>7026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853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1304</v>
      </c>
      <c r="N2" s="27"/>
    </row>
    <row r="3" spans="1:16" ht="18">
      <c r="M3" s="27" t="s">
        <v>1273</v>
      </c>
      <c r="N3" s="27"/>
    </row>
    <row r="4" spans="1:16" ht="18">
      <c r="M4" s="18" t="s">
        <v>1307</v>
      </c>
      <c r="N4" s="18"/>
    </row>
    <row r="5" spans="1:16" ht="18">
      <c r="A5" s="6" t="s">
        <v>1286</v>
      </c>
      <c r="B5" t="s">
        <v>1303</v>
      </c>
      <c r="M5" s="34"/>
    </row>
    <row r="6" spans="1:16" ht="18">
      <c r="A6" s="6" t="s">
        <v>1298</v>
      </c>
      <c r="B6" t="s">
        <v>1306</v>
      </c>
      <c r="M6" s="18" t="s">
        <v>1305</v>
      </c>
      <c r="N6" s="18"/>
    </row>
    <row r="8" spans="1:16" ht="30">
      <c r="A8" s="6" t="s">
        <v>1140</v>
      </c>
      <c r="B8" s="6" t="s">
        <v>1288</v>
      </c>
      <c r="C8" s="6" t="s">
        <v>2</v>
      </c>
      <c r="D8" t="s">
        <v>1289</v>
      </c>
      <c r="M8" s="19" t="s">
        <v>1299</v>
      </c>
      <c r="N8" s="19" t="s">
        <v>1288</v>
      </c>
      <c r="O8" s="19" t="s">
        <v>1291</v>
      </c>
      <c r="P8" s="19" t="s">
        <v>3</v>
      </c>
    </row>
    <row r="9" spans="1:16">
      <c r="A9" t="s">
        <v>435</v>
      </c>
      <c r="D9" s="12">
        <v>1526</v>
      </c>
      <c r="M9" s="28" t="s">
        <v>435</v>
      </c>
      <c r="N9" s="28"/>
      <c r="O9" s="28"/>
      <c r="P9" s="31">
        <v>1526</v>
      </c>
    </row>
    <row r="10" spans="1:16">
      <c r="B10" t="s">
        <v>1193</v>
      </c>
      <c r="D10" s="12">
        <v>1526</v>
      </c>
      <c r="N10" s="29" t="s">
        <v>1193</v>
      </c>
      <c r="O10" s="29"/>
      <c r="P10" s="32">
        <v>1526</v>
      </c>
    </row>
    <row r="11" spans="1:16">
      <c r="C11" t="s">
        <v>99</v>
      </c>
      <c r="D11" s="12">
        <v>177</v>
      </c>
      <c r="O11" t="s">
        <v>99</v>
      </c>
      <c r="P11" s="12">
        <v>177</v>
      </c>
    </row>
    <row r="12" spans="1:16">
      <c r="C12" t="s">
        <v>436</v>
      </c>
      <c r="D12" s="12">
        <v>846</v>
      </c>
      <c r="O12" t="s">
        <v>436</v>
      </c>
      <c r="P12" s="12">
        <v>846</v>
      </c>
    </row>
    <row r="13" spans="1:16">
      <c r="C13" t="s">
        <v>240</v>
      </c>
      <c r="D13" s="12">
        <v>503</v>
      </c>
      <c r="O13" t="s">
        <v>240</v>
      </c>
      <c r="P13" s="12">
        <v>503</v>
      </c>
    </row>
    <row r="14" spans="1:16">
      <c r="A14" t="s">
        <v>5</v>
      </c>
      <c r="D14" s="12">
        <v>1178</v>
      </c>
      <c r="M14" s="28" t="s">
        <v>5</v>
      </c>
      <c r="N14" s="28"/>
      <c r="O14" s="28"/>
      <c r="P14" s="31">
        <v>1178</v>
      </c>
    </row>
    <row r="15" spans="1:16">
      <c r="B15" t="s">
        <v>1191</v>
      </c>
      <c r="D15" s="12">
        <v>713</v>
      </c>
      <c r="N15" s="29" t="s">
        <v>1191</v>
      </c>
      <c r="O15" s="29"/>
      <c r="P15" s="32">
        <v>713</v>
      </c>
    </row>
    <row r="16" spans="1:16">
      <c r="C16" t="s">
        <v>7</v>
      </c>
      <c r="D16" s="12">
        <v>713</v>
      </c>
      <c r="O16" t="s">
        <v>7</v>
      </c>
      <c r="P16" s="12">
        <v>713</v>
      </c>
    </row>
    <row r="17" spans="1:16">
      <c r="B17" t="s">
        <v>1242</v>
      </c>
      <c r="D17" s="12">
        <v>29</v>
      </c>
      <c r="N17" s="29" t="s">
        <v>1242</v>
      </c>
      <c r="O17" s="29"/>
      <c r="P17" s="32">
        <v>29</v>
      </c>
    </row>
    <row r="18" spans="1:16">
      <c r="C18" t="s">
        <v>30</v>
      </c>
      <c r="D18" s="12">
        <v>29</v>
      </c>
      <c r="O18" t="s">
        <v>30</v>
      </c>
      <c r="P18" s="12">
        <v>29</v>
      </c>
    </row>
    <row r="19" spans="1:16">
      <c r="B19" t="s">
        <v>1206</v>
      </c>
      <c r="D19" s="12">
        <v>93</v>
      </c>
      <c r="N19" s="29" t="s">
        <v>1206</v>
      </c>
      <c r="O19" s="29"/>
      <c r="P19" s="32">
        <v>93</v>
      </c>
    </row>
    <row r="20" spans="1:16">
      <c r="C20" t="s">
        <v>263</v>
      </c>
      <c r="D20" s="12">
        <v>24</v>
      </c>
      <c r="O20" t="s">
        <v>263</v>
      </c>
      <c r="P20" s="12">
        <v>24</v>
      </c>
    </row>
    <row r="21" spans="1:16">
      <c r="C21" t="s">
        <v>17</v>
      </c>
      <c r="D21" s="12">
        <v>69</v>
      </c>
      <c r="O21" t="s">
        <v>17</v>
      </c>
      <c r="P21" s="12">
        <v>69</v>
      </c>
    </row>
    <row r="22" spans="1:16">
      <c r="B22" t="s">
        <v>1190</v>
      </c>
      <c r="D22" s="12">
        <v>343</v>
      </c>
      <c r="N22" s="29" t="s">
        <v>1190</v>
      </c>
      <c r="O22" s="29"/>
      <c r="P22" s="32">
        <v>343</v>
      </c>
    </row>
    <row r="23" spans="1:16">
      <c r="C23" t="s">
        <v>7</v>
      </c>
      <c r="D23" s="12">
        <v>343</v>
      </c>
      <c r="O23" t="s">
        <v>7</v>
      </c>
      <c r="P23" s="12">
        <v>343</v>
      </c>
    </row>
    <row r="24" spans="1:16">
      <c r="A24" t="s">
        <v>482</v>
      </c>
      <c r="D24" s="12">
        <v>936</v>
      </c>
      <c r="M24" s="28" t="s">
        <v>482</v>
      </c>
      <c r="N24" s="28"/>
      <c r="O24" s="28"/>
      <c r="P24" s="31">
        <v>936</v>
      </c>
    </row>
    <row r="25" spans="1:16">
      <c r="B25" t="s">
        <v>1251</v>
      </c>
      <c r="D25" s="12">
        <v>936</v>
      </c>
      <c r="N25" s="29" t="s">
        <v>1251</v>
      </c>
      <c r="O25" s="29"/>
      <c r="P25" s="32">
        <v>936</v>
      </c>
    </row>
    <row r="26" spans="1:16">
      <c r="C26" t="s">
        <v>17</v>
      </c>
      <c r="D26" s="12">
        <v>936</v>
      </c>
      <c r="O26" t="s">
        <v>17</v>
      </c>
      <c r="P26" s="12">
        <v>936</v>
      </c>
    </row>
    <row r="27" spans="1:16">
      <c r="A27" t="s">
        <v>94</v>
      </c>
      <c r="D27" s="12">
        <v>400</v>
      </c>
      <c r="M27" s="28" t="s">
        <v>94</v>
      </c>
      <c r="N27" s="28"/>
      <c r="O27" s="28"/>
      <c r="P27" s="31">
        <v>400</v>
      </c>
    </row>
    <row r="28" spans="1:16">
      <c r="B28" t="s">
        <v>1207</v>
      </c>
      <c r="D28" s="12">
        <v>2</v>
      </c>
      <c r="N28" s="29" t="s">
        <v>1207</v>
      </c>
      <c r="O28" s="29"/>
      <c r="P28" s="32">
        <v>2</v>
      </c>
    </row>
    <row r="29" spans="1:16">
      <c r="C29" t="s">
        <v>524</v>
      </c>
      <c r="D29" s="12">
        <v>2</v>
      </c>
      <c r="O29" t="s">
        <v>524</v>
      </c>
      <c r="P29" s="12">
        <v>2</v>
      </c>
    </row>
    <row r="30" spans="1:16">
      <c r="B30" t="s">
        <v>1159</v>
      </c>
      <c r="D30" s="12">
        <v>30</v>
      </c>
      <c r="N30" s="29" t="s">
        <v>1159</v>
      </c>
      <c r="O30" s="29"/>
      <c r="P30" s="32">
        <v>30</v>
      </c>
    </row>
    <row r="31" spans="1:16">
      <c r="C31" t="s">
        <v>120</v>
      </c>
      <c r="D31" s="12">
        <v>30</v>
      </c>
      <c r="O31" t="s">
        <v>120</v>
      </c>
      <c r="P31" s="12">
        <v>30</v>
      </c>
    </row>
    <row r="32" spans="1:16">
      <c r="B32" t="s">
        <v>1206</v>
      </c>
      <c r="D32" s="12">
        <v>111</v>
      </c>
      <c r="N32" s="29" t="s">
        <v>1206</v>
      </c>
      <c r="O32" s="29"/>
      <c r="P32" s="32">
        <v>111</v>
      </c>
    </row>
    <row r="33" spans="1:16">
      <c r="C33" t="s">
        <v>17</v>
      </c>
      <c r="D33" s="12">
        <v>111</v>
      </c>
      <c r="O33" t="s">
        <v>17</v>
      </c>
      <c r="P33" s="12">
        <v>111</v>
      </c>
    </row>
    <row r="34" spans="1:16">
      <c r="B34" t="s">
        <v>1180</v>
      </c>
      <c r="D34" s="12">
        <v>156</v>
      </c>
      <c r="N34" s="29" t="s">
        <v>1180</v>
      </c>
      <c r="O34" s="29"/>
      <c r="P34" s="32">
        <v>156</v>
      </c>
    </row>
    <row r="35" spans="1:16">
      <c r="C35" t="s">
        <v>96</v>
      </c>
      <c r="D35" s="12">
        <v>156</v>
      </c>
      <c r="O35" t="s">
        <v>96</v>
      </c>
      <c r="P35" s="12">
        <v>156</v>
      </c>
    </row>
    <row r="36" spans="1:16">
      <c r="B36" t="s">
        <v>1239</v>
      </c>
      <c r="D36" s="12">
        <v>62</v>
      </c>
      <c r="N36" s="29" t="s">
        <v>1239</v>
      </c>
      <c r="O36" s="29"/>
      <c r="P36" s="32">
        <v>62</v>
      </c>
    </row>
    <row r="37" spans="1:16">
      <c r="C37" t="s">
        <v>17</v>
      </c>
      <c r="D37" s="12">
        <v>62</v>
      </c>
      <c r="O37" t="s">
        <v>17</v>
      </c>
      <c r="P37" s="12">
        <v>62</v>
      </c>
    </row>
    <row r="38" spans="1:16">
      <c r="B38" t="s">
        <v>1189</v>
      </c>
      <c r="D38" s="12">
        <v>7</v>
      </c>
      <c r="N38" s="29" t="s">
        <v>1189</v>
      </c>
      <c r="O38" s="29"/>
      <c r="P38" s="32">
        <v>7</v>
      </c>
    </row>
    <row r="39" spans="1:16">
      <c r="C39" t="s">
        <v>120</v>
      </c>
      <c r="D39" s="12">
        <v>7</v>
      </c>
      <c r="O39" t="s">
        <v>120</v>
      </c>
      <c r="P39" s="12">
        <v>7</v>
      </c>
    </row>
    <row r="40" spans="1:16">
      <c r="B40" t="s">
        <v>1181</v>
      </c>
      <c r="D40" s="12">
        <v>32</v>
      </c>
      <c r="N40" s="29" t="s">
        <v>1181</v>
      </c>
      <c r="O40" s="29"/>
      <c r="P40" s="32">
        <v>32</v>
      </c>
    </row>
    <row r="41" spans="1:16">
      <c r="C41" t="s">
        <v>526</v>
      </c>
      <c r="D41" s="12">
        <v>31</v>
      </c>
      <c r="O41" t="s">
        <v>526</v>
      </c>
      <c r="P41" s="12">
        <v>31</v>
      </c>
    </row>
    <row r="42" spans="1:16">
      <c r="C42" t="s">
        <v>99</v>
      </c>
      <c r="D42" s="12">
        <v>1</v>
      </c>
      <c r="O42" t="s">
        <v>99</v>
      </c>
      <c r="P42" s="12">
        <v>1</v>
      </c>
    </row>
    <row r="43" spans="1:16">
      <c r="A43" t="s">
        <v>213</v>
      </c>
      <c r="D43" s="12">
        <v>392</v>
      </c>
      <c r="M43" s="28" t="s">
        <v>213</v>
      </c>
      <c r="N43" s="28"/>
      <c r="O43" s="28"/>
      <c r="P43" s="31">
        <v>392</v>
      </c>
    </row>
    <row r="44" spans="1:16">
      <c r="B44" t="s">
        <v>1163</v>
      </c>
      <c r="D44" s="12">
        <v>7</v>
      </c>
      <c r="N44" s="29" t="s">
        <v>1163</v>
      </c>
      <c r="O44" s="29"/>
      <c r="P44" s="32">
        <v>7</v>
      </c>
    </row>
    <row r="45" spans="1:16">
      <c r="C45" t="s">
        <v>120</v>
      </c>
      <c r="D45" s="12">
        <v>2</v>
      </c>
      <c r="O45" t="s">
        <v>120</v>
      </c>
      <c r="P45" s="12">
        <v>2</v>
      </c>
    </row>
    <row r="46" spans="1:16">
      <c r="C46" t="s">
        <v>215</v>
      </c>
      <c r="D46" s="12">
        <v>5</v>
      </c>
      <c r="O46" t="s">
        <v>215</v>
      </c>
      <c r="P46" s="12">
        <v>5</v>
      </c>
    </row>
    <row r="47" spans="1:16">
      <c r="B47" t="s">
        <v>1150</v>
      </c>
      <c r="D47" s="12">
        <v>4</v>
      </c>
      <c r="N47" s="29" t="s">
        <v>1150</v>
      </c>
      <c r="O47" s="29"/>
      <c r="P47" s="32">
        <v>4</v>
      </c>
    </row>
    <row r="48" spans="1:16">
      <c r="C48" t="s">
        <v>218</v>
      </c>
      <c r="D48" s="12">
        <v>2</v>
      </c>
      <c r="O48" t="s">
        <v>218</v>
      </c>
      <c r="P48" s="12">
        <v>2</v>
      </c>
    </row>
    <row r="49" spans="1:16">
      <c r="C49" t="s">
        <v>120</v>
      </c>
      <c r="D49" s="12">
        <v>2</v>
      </c>
      <c r="O49" t="s">
        <v>120</v>
      </c>
      <c r="P49" s="12">
        <v>2</v>
      </c>
    </row>
    <row r="50" spans="1:16">
      <c r="B50" t="s">
        <v>1147</v>
      </c>
      <c r="D50" s="12">
        <v>381</v>
      </c>
      <c r="N50" s="29" t="s">
        <v>1147</v>
      </c>
      <c r="O50" s="29"/>
      <c r="P50" s="32">
        <v>381</v>
      </c>
    </row>
    <row r="51" spans="1:16">
      <c r="C51" t="s">
        <v>218</v>
      </c>
      <c r="D51" s="12">
        <v>249</v>
      </c>
      <c r="O51" t="s">
        <v>218</v>
      </c>
      <c r="P51" s="12">
        <v>249</v>
      </c>
    </row>
    <row r="52" spans="1:16">
      <c r="C52" t="s">
        <v>120</v>
      </c>
      <c r="D52" s="12">
        <v>23</v>
      </c>
      <c r="O52" t="s">
        <v>120</v>
      </c>
      <c r="P52" s="12">
        <v>23</v>
      </c>
    </row>
    <row r="53" spans="1:16">
      <c r="C53" t="s">
        <v>227</v>
      </c>
      <c r="D53" s="12">
        <v>56</v>
      </c>
      <c r="O53" t="s">
        <v>227</v>
      </c>
      <c r="P53" s="12">
        <v>56</v>
      </c>
    </row>
    <row r="54" spans="1:16">
      <c r="C54" t="s">
        <v>939</v>
      </c>
      <c r="D54" s="12">
        <v>4</v>
      </c>
      <c r="O54" t="s">
        <v>939</v>
      </c>
      <c r="P54" s="12">
        <v>4</v>
      </c>
    </row>
    <row r="55" spans="1:16">
      <c r="C55" t="s">
        <v>223</v>
      </c>
      <c r="D55" s="12">
        <v>49</v>
      </c>
      <c r="O55" t="s">
        <v>223</v>
      </c>
      <c r="P55" s="12">
        <v>49</v>
      </c>
    </row>
    <row r="56" spans="1:16">
      <c r="A56" t="s">
        <v>364</v>
      </c>
      <c r="D56" s="12">
        <v>210</v>
      </c>
      <c r="M56" s="28" t="s">
        <v>364</v>
      </c>
      <c r="N56" s="28"/>
      <c r="O56" s="28"/>
      <c r="P56" s="31">
        <v>210</v>
      </c>
    </row>
    <row r="57" spans="1:16">
      <c r="B57" t="s">
        <v>1249</v>
      </c>
      <c r="D57" s="12">
        <v>1</v>
      </c>
      <c r="N57" s="29" t="s">
        <v>1249</v>
      </c>
      <c r="O57" s="29"/>
      <c r="P57" s="32">
        <v>1</v>
      </c>
    </row>
    <row r="58" spans="1:16">
      <c r="C58" t="s">
        <v>74</v>
      </c>
      <c r="D58" s="12">
        <v>1</v>
      </c>
      <c r="O58" t="s">
        <v>74</v>
      </c>
      <c r="P58" s="12">
        <v>1</v>
      </c>
    </row>
    <row r="59" spans="1:16">
      <c r="B59" t="s">
        <v>1244</v>
      </c>
      <c r="D59" s="12">
        <v>31</v>
      </c>
      <c r="N59" s="29" t="s">
        <v>1244</v>
      </c>
      <c r="O59" s="29"/>
      <c r="P59" s="32">
        <v>31</v>
      </c>
    </row>
    <row r="60" spans="1:16">
      <c r="C60" t="s">
        <v>313</v>
      </c>
      <c r="D60" s="12">
        <v>11</v>
      </c>
      <c r="O60" t="s">
        <v>313</v>
      </c>
      <c r="P60" s="12">
        <v>11</v>
      </c>
    </row>
    <row r="61" spans="1:16">
      <c r="C61" t="s">
        <v>170</v>
      </c>
      <c r="D61" s="12">
        <v>20</v>
      </c>
      <c r="O61" t="s">
        <v>170</v>
      </c>
      <c r="P61" s="12">
        <v>20</v>
      </c>
    </row>
    <row r="62" spans="1:16">
      <c r="B62" t="s">
        <v>1214</v>
      </c>
      <c r="D62" s="12">
        <v>4</v>
      </c>
      <c r="N62" s="29" t="s">
        <v>1214</v>
      </c>
      <c r="O62" s="29"/>
      <c r="P62" s="32">
        <v>4</v>
      </c>
    </row>
    <row r="63" spans="1:16">
      <c r="C63" t="s">
        <v>191</v>
      </c>
      <c r="D63" s="12">
        <v>4</v>
      </c>
      <c r="O63" t="s">
        <v>191</v>
      </c>
      <c r="P63" s="12">
        <v>4</v>
      </c>
    </row>
    <row r="64" spans="1:16">
      <c r="B64" t="s">
        <v>1248</v>
      </c>
      <c r="D64" s="12">
        <v>18</v>
      </c>
      <c r="N64" s="29" t="s">
        <v>1248</v>
      </c>
      <c r="O64" s="29"/>
      <c r="P64" s="32">
        <v>18</v>
      </c>
    </row>
    <row r="65" spans="2:16">
      <c r="C65" t="s">
        <v>367</v>
      </c>
      <c r="D65" s="12">
        <v>10</v>
      </c>
      <c r="O65" t="s">
        <v>367</v>
      </c>
      <c r="P65" s="12">
        <v>10</v>
      </c>
    </row>
    <row r="66" spans="2:16">
      <c r="C66" t="s">
        <v>313</v>
      </c>
      <c r="D66" s="12">
        <v>7</v>
      </c>
      <c r="O66" t="s">
        <v>313</v>
      </c>
      <c r="P66" s="12">
        <v>7</v>
      </c>
    </row>
    <row r="67" spans="2:16">
      <c r="C67" t="s">
        <v>191</v>
      </c>
      <c r="D67" s="12">
        <v>1</v>
      </c>
      <c r="O67" t="s">
        <v>191</v>
      </c>
      <c r="P67" s="12">
        <v>1</v>
      </c>
    </row>
    <row r="68" spans="2:16">
      <c r="B68" t="s">
        <v>1234</v>
      </c>
      <c r="D68" s="12">
        <v>46</v>
      </c>
      <c r="N68" s="29" t="s">
        <v>1234</v>
      </c>
      <c r="O68" s="29"/>
      <c r="P68" s="32">
        <v>46</v>
      </c>
    </row>
    <row r="69" spans="2:16">
      <c r="C69" t="s">
        <v>74</v>
      </c>
      <c r="D69" s="12">
        <v>35</v>
      </c>
      <c r="O69" t="s">
        <v>74</v>
      </c>
      <c r="P69" s="12">
        <v>35</v>
      </c>
    </row>
    <row r="70" spans="2:16">
      <c r="C70" t="s">
        <v>132</v>
      </c>
      <c r="D70" s="12">
        <v>11</v>
      </c>
      <c r="O70" t="s">
        <v>132</v>
      </c>
      <c r="P70" s="12">
        <v>11</v>
      </c>
    </row>
    <row r="71" spans="2:16">
      <c r="B71" t="s">
        <v>1150</v>
      </c>
      <c r="D71" s="12">
        <v>105</v>
      </c>
      <c r="N71" s="29" t="s">
        <v>1150</v>
      </c>
      <c r="O71" s="29"/>
      <c r="P71" s="32">
        <v>105</v>
      </c>
    </row>
    <row r="72" spans="2:16">
      <c r="C72" t="s">
        <v>120</v>
      </c>
      <c r="D72" s="12">
        <v>13</v>
      </c>
      <c r="O72" t="s">
        <v>120</v>
      </c>
      <c r="P72" s="12">
        <v>13</v>
      </c>
    </row>
    <row r="73" spans="2:16">
      <c r="C73" t="s">
        <v>197</v>
      </c>
      <c r="D73" s="12">
        <v>6</v>
      </c>
      <c r="O73" t="s">
        <v>197</v>
      </c>
      <c r="P73" s="12">
        <v>6</v>
      </c>
    </row>
    <row r="74" spans="2:16">
      <c r="C74" t="s">
        <v>74</v>
      </c>
      <c r="D74" s="12">
        <v>24</v>
      </c>
      <c r="O74" t="s">
        <v>74</v>
      </c>
      <c r="P74" s="12">
        <v>24</v>
      </c>
    </row>
    <row r="75" spans="2:16">
      <c r="C75" t="s">
        <v>313</v>
      </c>
      <c r="D75" s="12">
        <v>25</v>
      </c>
      <c r="O75" t="s">
        <v>313</v>
      </c>
      <c r="P75" s="12">
        <v>25</v>
      </c>
    </row>
    <row r="76" spans="2:16">
      <c r="C76" t="s">
        <v>629</v>
      </c>
      <c r="D76" s="12">
        <v>2</v>
      </c>
      <c r="O76" t="s">
        <v>629</v>
      </c>
      <c r="P76" s="12">
        <v>2</v>
      </c>
    </row>
    <row r="77" spans="2:16">
      <c r="C77" t="s">
        <v>82</v>
      </c>
      <c r="D77" s="12">
        <v>8</v>
      </c>
      <c r="O77" t="s">
        <v>82</v>
      </c>
      <c r="P77" s="12">
        <v>8</v>
      </c>
    </row>
    <row r="78" spans="2:16">
      <c r="C78" t="s">
        <v>888</v>
      </c>
      <c r="D78" s="12">
        <v>3</v>
      </c>
      <c r="O78" t="s">
        <v>888</v>
      </c>
      <c r="P78" s="12">
        <v>3</v>
      </c>
    </row>
    <row r="79" spans="2:16">
      <c r="C79" t="s">
        <v>86</v>
      </c>
      <c r="D79" s="12">
        <v>6</v>
      </c>
      <c r="O79" t="s">
        <v>86</v>
      </c>
      <c r="P79" s="12">
        <v>6</v>
      </c>
    </row>
    <row r="80" spans="2:16">
      <c r="C80" t="s">
        <v>170</v>
      </c>
      <c r="D80" s="12">
        <v>16</v>
      </c>
      <c r="O80" t="s">
        <v>170</v>
      </c>
      <c r="P80" s="12">
        <v>16</v>
      </c>
    </row>
    <row r="81" spans="1:16">
      <c r="C81" t="s">
        <v>633</v>
      </c>
      <c r="D81" s="12">
        <v>2</v>
      </c>
      <c r="O81" t="s">
        <v>633</v>
      </c>
      <c r="P81" s="12">
        <v>2</v>
      </c>
    </row>
    <row r="82" spans="1:16">
      <c r="B82" t="s">
        <v>364</v>
      </c>
      <c r="D82" s="12">
        <v>5</v>
      </c>
      <c r="N82" s="29" t="s">
        <v>364</v>
      </c>
      <c r="O82" s="29"/>
      <c r="P82" s="32">
        <v>5</v>
      </c>
    </row>
    <row r="83" spans="1:16">
      <c r="C83" t="s">
        <v>120</v>
      </c>
      <c r="D83" s="12">
        <v>4</v>
      </c>
      <c r="O83" t="s">
        <v>120</v>
      </c>
      <c r="P83" s="12">
        <v>4</v>
      </c>
    </row>
    <row r="84" spans="1:16">
      <c r="C84" t="s">
        <v>74</v>
      </c>
      <c r="D84" s="12">
        <v>1</v>
      </c>
      <c r="O84" t="s">
        <v>74</v>
      </c>
      <c r="P84" s="12">
        <v>1</v>
      </c>
    </row>
    <row r="85" spans="1:16">
      <c r="A85" t="s">
        <v>394</v>
      </c>
      <c r="D85" s="12">
        <v>187</v>
      </c>
      <c r="M85" s="28" t="s">
        <v>394</v>
      </c>
      <c r="N85" s="28"/>
      <c r="O85" s="28"/>
      <c r="P85" s="31">
        <v>187</v>
      </c>
    </row>
    <row r="86" spans="1:16">
      <c r="B86" t="s">
        <v>1231</v>
      </c>
      <c r="D86" s="12">
        <v>1</v>
      </c>
      <c r="N86" s="29" t="s">
        <v>1231</v>
      </c>
      <c r="O86" s="29"/>
      <c r="P86" s="32">
        <v>1</v>
      </c>
    </row>
    <row r="87" spans="1:16">
      <c r="C87" t="s">
        <v>74</v>
      </c>
      <c r="D87" s="12">
        <v>1</v>
      </c>
      <c r="O87" t="s">
        <v>74</v>
      </c>
      <c r="P87" s="12">
        <v>1</v>
      </c>
    </row>
    <row r="88" spans="1:16">
      <c r="B88" t="s">
        <v>79</v>
      </c>
      <c r="D88" s="12">
        <v>3</v>
      </c>
      <c r="N88" s="29" t="s">
        <v>79</v>
      </c>
      <c r="O88" s="29"/>
      <c r="P88" s="32">
        <v>3</v>
      </c>
    </row>
    <row r="89" spans="1:16">
      <c r="C89" t="s">
        <v>86</v>
      </c>
      <c r="D89" s="12">
        <v>3</v>
      </c>
      <c r="O89" t="s">
        <v>86</v>
      </c>
      <c r="P89" s="12">
        <v>3</v>
      </c>
    </row>
    <row r="90" spans="1:16">
      <c r="B90" t="s">
        <v>1217</v>
      </c>
      <c r="D90" s="12">
        <v>8</v>
      </c>
      <c r="N90" s="29" t="s">
        <v>1217</v>
      </c>
      <c r="O90" s="29"/>
      <c r="P90" s="32">
        <v>8</v>
      </c>
    </row>
    <row r="91" spans="1:16">
      <c r="C91" t="s">
        <v>132</v>
      </c>
      <c r="D91" s="12">
        <v>8</v>
      </c>
      <c r="O91" t="s">
        <v>132</v>
      </c>
      <c r="P91" s="12">
        <v>8</v>
      </c>
    </row>
    <row r="92" spans="1:16">
      <c r="B92" t="s">
        <v>1224</v>
      </c>
      <c r="D92" s="12">
        <v>1</v>
      </c>
      <c r="N92" s="29" t="s">
        <v>1224</v>
      </c>
      <c r="O92" s="29"/>
      <c r="P92" s="32">
        <v>1</v>
      </c>
    </row>
    <row r="93" spans="1:16">
      <c r="C93" t="s">
        <v>120</v>
      </c>
      <c r="D93" s="12">
        <v>1</v>
      </c>
      <c r="O93" t="s">
        <v>120</v>
      </c>
      <c r="P93" s="12">
        <v>1</v>
      </c>
    </row>
    <row r="94" spans="1:16">
      <c r="B94" t="s">
        <v>1235</v>
      </c>
      <c r="D94" s="12">
        <v>8</v>
      </c>
      <c r="N94" s="29" t="s">
        <v>1235</v>
      </c>
      <c r="O94" s="29"/>
      <c r="P94" s="32">
        <v>8</v>
      </c>
    </row>
    <row r="95" spans="1:16">
      <c r="C95" t="s">
        <v>313</v>
      </c>
      <c r="D95" s="12">
        <v>8</v>
      </c>
      <c r="O95" t="s">
        <v>313</v>
      </c>
      <c r="P95" s="12">
        <v>8</v>
      </c>
    </row>
    <row r="96" spans="1:16">
      <c r="B96" t="s">
        <v>464</v>
      </c>
      <c r="D96" s="12">
        <v>4</v>
      </c>
      <c r="N96" s="29" t="s">
        <v>464</v>
      </c>
      <c r="O96" s="29"/>
      <c r="P96" s="32">
        <v>4</v>
      </c>
    </row>
    <row r="97" spans="2:16">
      <c r="C97" t="s">
        <v>652</v>
      </c>
      <c r="D97" s="12">
        <v>1</v>
      </c>
      <c r="O97" t="s">
        <v>652</v>
      </c>
      <c r="P97" s="12">
        <v>1</v>
      </c>
    </row>
    <row r="98" spans="2:16">
      <c r="C98" t="s">
        <v>215</v>
      </c>
      <c r="D98" s="12">
        <v>2</v>
      </c>
      <c r="O98" t="s">
        <v>215</v>
      </c>
      <c r="P98" s="12">
        <v>2</v>
      </c>
    </row>
    <row r="99" spans="2:16">
      <c r="C99" t="s">
        <v>191</v>
      </c>
      <c r="D99" s="12">
        <v>1</v>
      </c>
      <c r="O99" t="s">
        <v>191</v>
      </c>
      <c r="P99" s="12">
        <v>1</v>
      </c>
    </row>
    <row r="100" spans="2:16">
      <c r="B100" t="s">
        <v>1167</v>
      </c>
      <c r="D100" s="12">
        <v>38</v>
      </c>
      <c r="N100" s="29" t="s">
        <v>1167</v>
      </c>
      <c r="O100" s="29"/>
      <c r="P100" s="32">
        <v>38</v>
      </c>
    </row>
    <row r="101" spans="2:16">
      <c r="C101" t="s">
        <v>215</v>
      </c>
      <c r="D101" s="12">
        <v>2</v>
      </c>
      <c r="O101" t="s">
        <v>215</v>
      </c>
      <c r="P101" s="12">
        <v>2</v>
      </c>
    </row>
    <row r="102" spans="2:16">
      <c r="C102" t="s">
        <v>132</v>
      </c>
      <c r="D102" s="12">
        <v>4</v>
      </c>
      <c r="O102" t="s">
        <v>132</v>
      </c>
      <c r="P102" s="12">
        <v>4</v>
      </c>
    </row>
    <row r="103" spans="2:16">
      <c r="C103" t="s">
        <v>313</v>
      </c>
      <c r="D103" s="12">
        <v>5</v>
      </c>
      <c r="O103" t="s">
        <v>313</v>
      </c>
      <c r="P103" s="12">
        <v>5</v>
      </c>
    </row>
    <row r="104" spans="2:16">
      <c r="C104" t="s">
        <v>170</v>
      </c>
      <c r="D104" s="12">
        <v>26</v>
      </c>
      <c r="O104" t="s">
        <v>170</v>
      </c>
      <c r="P104" s="12">
        <v>26</v>
      </c>
    </row>
    <row r="105" spans="2:16">
      <c r="C105" t="s">
        <v>796</v>
      </c>
      <c r="D105" s="12">
        <v>1</v>
      </c>
      <c r="O105" t="s">
        <v>796</v>
      </c>
      <c r="P105" s="12">
        <v>1</v>
      </c>
    </row>
    <row r="106" spans="2:16">
      <c r="B106" t="s">
        <v>1203</v>
      </c>
      <c r="D106" s="12">
        <v>47</v>
      </c>
      <c r="N106" s="29" t="s">
        <v>1203</v>
      </c>
      <c r="O106" s="29"/>
      <c r="P106" s="32">
        <v>47</v>
      </c>
    </row>
    <row r="107" spans="2:16">
      <c r="C107" t="s">
        <v>398</v>
      </c>
      <c r="D107" s="12">
        <v>12</v>
      </c>
      <c r="O107" t="s">
        <v>398</v>
      </c>
      <c r="P107" s="12">
        <v>12</v>
      </c>
    </row>
    <row r="108" spans="2:16">
      <c r="C108" t="s">
        <v>170</v>
      </c>
      <c r="D108" s="12">
        <v>35</v>
      </c>
      <c r="O108" t="s">
        <v>170</v>
      </c>
      <c r="P108" s="12">
        <v>35</v>
      </c>
    </row>
    <row r="109" spans="2:16">
      <c r="B109" t="s">
        <v>1227</v>
      </c>
      <c r="D109" s="12">
        <v>3</v>
      </c>
      <c r="N109" s="29" t="s">
        <v>1227</v>
      </c>
      <c r="O109" s="29"/>
      <c r="P109" s="32">
        <v>3</v>
      </c>
    </row>
    <row r="110" spans="2:16">
      <c r="C110" t="s">
        <v>603</v>
      </c>
      <c r="D110" s="12">
        <v>3</v>
      </c>
      <c r="O110" t="s">
        <v>603</v>
      </c>
      <c r="P110" s="12">
        <v>3</v>
      </c>
    </row>
    <row r="111" spans="2:16">
      <c r="B111" t="s">
        <v>1162</v>
      </c>
      <c r="D111" s="12">
        <v>1</v>
      </c>
      <c r="N111" s="29" t="s">
        <v>1162</v>
      </c>
      <c r="O111" s="29"/>
      <c r="P111" s="32">
        <v>1</v>
      </c>
    </row>
    <row r="112" spans="2:16">
      <c r="C112" t="s">
        <v>1028</v>
      </c>
      <c r="D112" s="12">
        <v>1</v>
      </c>
      <c r="O112" t="s">
        <v>1028</v>
      </c>
      <c r="P112" s="12">
        <v>1</v>
      </c>
    </row>
    <row r="113" spans="2:16">
      <c r="B113" t="s">
        <v>1153</v>
      </c>
      <c r="D113" s="12">
        <v>1</v>
      </c>
      <c r="N113" s="29" t="s">
        <v>1153</v>
      </c>
      <c r="O113" s="29"/>
      <c r="P113" s="32">
        <v>1</v>
      </c>
    </row>
    <row r="114" spans="2:16">
      <c r="C114" t="s">
        <v>118</v>
      </c>
      <c r="D114" s="12">
        <v>1</v>
      </c>
      <c r="O114" t="s">
        <v>118</v>
      </c>
      <c r="P114" s="12">
        <v>1</v>
      </c>
    </row>
    <row r="115" spans="2:16">
      <c r="B115" t="s">
        <v>1200</v>
      </c>
      <c r="D115" s="12">
        <v>1</v>
      </c>
      <c r="N115" s="29" t="s">
        <v>1200</v>
      </c>
      <c r="O115" s="29"/>
      <c r="P115" s="32">
        <v>1</v>
      </c>
    </row>
    <row r="116" spans="2:16">
      <c r="C116" t="s">
        <v>47</v>
      </c>
      <c r="D116" s="12">
        <v>1</v>
      </c>
      <c r="O116" t="s">
        <v>47</v>
      </c>
      <c r="P116" s="12">
        <v>1</v>
      </c>
    </row>
    <row r="117" spans="2:16">
      <c r="B117" t="s">
        <v>1240</v>
      </c>
      <c r="D117" s="12">
        <v>1</v>
      </c>
      <c r="N117" s="29" t="s">
        <v>1240</v>
      </c>
      <c r="O117" s="29"/>
      <c r="P117" s="32">
        <v>1</v>
      </c>
    </row>
    <row r="118" spans="2:16">
      <c r="C118" t="s">
        <v>414</v>
      </c>
      <c r="D118" s="12">
        <v>1</v>
      </c>
      <c r="O118" t="s">
        <v>414</v>
      </c>
      <c r="P118" s="12">
        <v>1</v>
      </c>
    </row>
    <row r="119" spans="2:16">
      <c r="B119" t="s">
        <v>1211</v>
      </c>
      <c r="D119" s="12">
        <v>3</v>
      </c>
      <c r="N119" s="29" t="s">
        <v>1211</v>
      </c>
      <c r="O119" s="29"/>
      <c r="P119" s="32">
        <v>3</v>
      </c>
    </row>
    <row r="120" spans="2:16">
      <c r="C120" t="s">
        <v>50</v>
      </c>
      <c r="D120" s="12">
        <v>3</v>
      </c>
      <c r="O120" t="s">
        <v>50</v>
      </c>
      <c r="P120" s="12">
        <v>3</v>
      </c>
    </row>
    <row r="121" spans="2:16">
      <c r="B121" t="s">
        <v>1213</v>
      </c>
      <c r="D121" s="12">
        <v>7</v>
      </c>
      <c r="N121" s="29" t="s">
        <v>1213</v>
      </c>
      <c r="O121" s="29"/>
      <c r="P121" s="32">
        <v>7</v>
      </c>
    </row>
    <row r="122" spans="2:16">
      <c r="C122" t="s">
        <v>47</v>
      </c>
      <c r="D122" s="12">
        <v>7</v>
      </c>
      <c r="O122" t="s">
        <v>47</v>
      </c>
      <c r="P122" s="12">
        <v>7</v>
      </c>
    </row>
    <row r="123" spans="2:16">
      <c r="B123" t="s">
        <v>1208</v>
      </c>
      <c r="D123" s="12">
        <v>5</v>
      </c>
      <c r="N123" s="29" t="s">
        <v>1208</v>
      </c>
      <c r="O123" s="29"/>
      <c r="P123" s="32">
        <v>5</v>
      </c>
    </row>
    <row r="124" spans="2:16">
      <c r="C124" t="s">
        <v>86</v>
      </c>
      <c r="D124" s="12">
        <v>1</v>
      </c>
      <c r="O124" t="s">
        <v>86</v>
      </c>
      <c r="P124" s="12">
        <v>1</v>
      </c>
    </row>
    <row r="125" spans="2:16">
      <c r="C125" t="s">
        <v>170</v>
      </c>
      <c r="D125" s="12">
        <v>4</v>
      </c>
      <c r="O125" t="s">
        <v>170</v>
      </c>
      <c r="P125" s="12">
        <v>4</v>
      </c>
    </row>
    <row r="126" spans="2:16">
      <c r="B126" t="s">
        <v>1173</v>
      </c>
      <c r="D126" s="12">
        <v>1</v>
      </c>
      <c r="N126" s="29" t="s">
        <v>1173</v>
      </c>
      <c r="O126" s="29"/>
      <c r="P126" s="32">
        <v>1</v>
      </c>
    </row>
    <row r="127" spans="2:16">
      <c r="C127" t="s">
        <v>86</v>
      </c>
      <c r="D127" s="12">
        <v>1</v>
      </c>
      <c r="O127" t="s">
        <v>86</v>
      </c>
      <c r="P127" s="12">
        <v>1</v>
      </c>
    </row>
    <row r="128" spans="2:16">
      <c r="B128" t="s">
        <v>1201</v>
      </c>
      <c r="D128" s="12">
        <v>9</v>
      </c>
      <c r="N128" s="29" t="s">
        <v>1201</v>
      </c>
      <c r="O128" s="29"/>
      <c r="P128" s="32">
        <v>9</v>
      </c>
    </row>
    <row r="129" spans="2:16">
      <c r="C129" t="s">
        <v>86</v>
      </c>
      <c r="D129" s="12">
        <v>3</v>
      </c>
      <c r="O129" t="s">
        <v>86</v>
      </c>
      <c r="P129" s="12">
        <v>3</v>
      </c>
    </row>
    <row r="130" spans="2:16">
      <c r="C130" t="s">
        <v>170</v>
      </c>
      <c r="D130" s="12">
        <v>6</v>
      </c>
      <c r="O130" t="s">
        <v>170</v>
      </c>
      <c r="P130" s="12">
        <v>6</v>
      </c>
    </row>
    <row r="131" spans="2:16">
      <c r="B131" t="s">
        <v>319</v>
      </c>
      <c r="D131" s="12">
        <v>11</v>
      </c>
      <c r="N131" s="29" t="s">
        <v>319</v>
      </c>
      <c r="O131" s="29"/>
      <c r="P131" s="32">
        <v>11</v>
      </c>
    </row>
    <row r="132" spans="2:16">
      <c r="C132" t="s">
        <v>86</v>
      </c>
      <c r="D132" s="12">
        <v>2</v>
      </c>
      <c r="O132" t="s">
        <v>86</v>
      </c>
      <c r="P132" s="12">
        <v>2</v>
      </c>
    </row>
    <row r="133" spans="2:16">
      <c r="C133" t="s">
        <v>170</v>
      </c>
      <c r="D133" s="12">
        <v>9</v>
      </c>
      <c r="O133" t="s">
        <v>170</v>
      </c>
      <c r="P133" s="12">
        <v>9</v>
      </c>
    </row>
    <row r="134" spans="2:16">
      <c r="B134" t="s">
        <v>116</v>
      </c>
      <c r="D134" s="12">
        <v>20</v>
      </c>
      <c r="N134" s="29" t="s">
        <v>116</v>
      </c>
      <c r="O134" s="29"/>
      <c r="P134" s="32">
        <v>20</v>
      </c>
    </row>
    <row r="135" spans="2:16">
      <c r="C135" t="s">
        <v>170</v>
      </c>
      <c r="D135" s="12">
        <v>20</v>
      </c>
      <c r="O135" t="s">
        <v>170</v>
      </c>
      <c r="P135" s="12">
        <v>20</v>
      </c>
    </row>
    <row r="136" spans="2:16">
      <c r="B136" t="s">
        <v>445</v>
      </c>
      <c r="D136" s="12">
        <v>7</v>
      </c>
      <c r="N136" s="29" t="s">
        <v>445</v>
      </c>
      <c r="O136" s="29"/>
      <c r="P136" s="32">
        <v>7</v>
      </c>
    </row>
    <row r="137" spans="2:16">
      <c r="C137" t="s">
        <v>170</v>
      </c>
      <c r="D137" s="12">
        <v>7</v>
      </c>
      <c r="O137" t="s">
        <v>170</v>
      </c>
      <c r="P137" s="12">
        <v>7</v>
      </c>
    </row>
    <row r="138" spans="2:16">
      <c r="B138" t="s">
        <v>1228</v>
      </c>
      <c r="D138" s="12">
        <v>3</v>
      </c>
      <c r="N138" s="29" t="s">
        <v>1228</v>
      </c>
      <c r="O138" s="29"/>
      <c r="P138" s="32">
        <v>3</v>
      </c>
    </row>
    <row r="139" spans="2:16">
      <c r="C139" t="s">
        <v>86</v>
      </c>
      <c r="D139" s="12">
        <v>3</v>
      </c>
      <c r="O139" t="s">
        <v>86</v>
      </c>
      <c r="P139" s="12">
        <v>3</v>
      </c>
    </row>
    <row r="140" spans="2:16">
      <c r="B140" t="s">
        <v>1202</v>
      </c>
      <c r="D140" s="12">
        <v>3</v>
      </c>
      <c r="N140" s="29" t="s">
        <v>1202</v>
      </c>
      <c r="O140" s="29"/>
      <c r="P140" s="32">
        <v>3</v>
      </c>
    </row>
    <row r="141" spans="2:16">
      <c r="C141" t="s">
        <v>47</v>
      </c>
      <c r="D141" s="12">
        <v>2</v>
      </c>
      <c r="O141" t="s">
        <v>47</v>
      </c>
      <c r="P141" s="12">
        <v>2</v>
      </c>
    </row>
    <row r="142" spans="2:16">
      <c r="C142" t="s">
        <v>414</v>
      </c>
      <c r="D142" s="12">
        <v>1</v>
      </c>
      <c r="O142" t="s">
        <v>414</v>
      </c>
      <c r="P142" s="12">
        <v>1</v>
      </c>
    </row>
    <row r="143" spans="2:16">
      <c r="B143" t="s">
        <v>1218</v>
      </c>
      <c r="D143" s="12">
        <v>1</v>
      </c>
      <c r="N143" s="29" t="s">
        <v>1218</v>
      </c>
      <c r="O143" s="29"/>
      <c r="P143" s="32">
        <v>1</v>
      </c>
    </row>
    <row r="144" spans="2:16">
      <c r="C144" t="s">
        <v>367</v>
      </c>
      <c r="D144" s="12">
        <v>1</v>
      </c>
      <c r="O144" t="s">
        <v>367</v>
      </c>
      <c r="P144" s="12">
        <v>1</v>
      </c>
    </row>
    <row r="145" spans="1:16">
      <c r="A145" t="s">
        <v>45</v>
      </c>
      <c r="D145" s="12">
        <v>181</v>
      </c>
      <c r="M145" s="28" t="s">
        <v>45</v>
      </c>
      <c r="N145" s="28"/>
      <c r="O145" s="28"/>
      <c r="P145" s="31">
        <v>181</v>
      </c>
    </row>
    <row r="146" spans="1:16">
      <c r="B146" t="s">
        <v>45</v>
      </c>
      <c r="D146" s="12">
        <v>181</v>
      </c>
      <c r="N146" s="29" t="s">
        <v>45</v>
      </c>
      <c r="O146" s="29"/>
      <c r="P146" s="32">
        <v>181</v>
      </c>
    </row>
    <row r="147" spans="1:16">
      <c r="C147" t="s">
        <v>47</v>
      </c>
      <c r="D147" s="12">
        <v>49</v>
      </c>
      <c r="O147" t="s">
        <v>47</v>
      </c>
      <c r="P147" s="12">
        <v>49</v>
      </c>
    </row>
    <row r="148" spans="1:16">
      <c r="C148" t="s">
        <v>58</v>
      </c>
      <c r="D148" s="12">
        <v>10</v>
      </c>
      <c r="O148" t="s">
        <v>58</v>
      </c>
      <c r="P148" s="12">
        <v>10</v>
      </c>
    </row>
    <row r="149" spans="1:16">
      <c r="C149" t="s">
        <v>50</v>
      </c>
      <c r="D149" s="12">
        <v>122</v>
      </c>
      <c r="O149" t="s">
        <v>50</v>
      </c>
      <c r="P149" s="12">
        <v>122</v>
      </c>
    </row>
    <row r="150" spans="1:16">
      <c r="A150" t="s">
        <v>295</v>
      </c>
      <c r="D150" s="12">
        <v>181</v>
      </c>
      <c r="M150" s="28" t="s">
        <v>295</v>
      </c>
      <c r="N150" s="28"/>
      <c r="O150" s="28"/>
      <c r="P150" s="31">
        <v>181</v>
      </c>
    </row>
    <row r="151" spans="1:16">
      <c r="B151" t="s">
        <v>295</v>
      </c>
      <c r="D151" s="12">
        <v>181</v>
      </c>
      <c r="N151" s="29" t="s">
        <v>295</v>
      </c>
      <c r="O151" s="29"/>
      <c r="P151" s="32">
        <v>181</v>
      </c>
    </row>
    <row r="152" spans="1:16">
      <c r="C152" t="s">
        <v>99</v>
      </c>
      <c r="D152" s="12">
        <v>134</v>
      </c>
      <c r="O152" t="s">
        <v>99</v>
      </c>
      <c r="P152" s="12">
        <v>134</v>
      </c>
    </row>
    <row r="153" spans="1:16">
      <c r="C153" t="s">
        <v>240</v>
      </c>
      <c r="D153" s="12">
        <v>31</v>
      </c>
      <c r="O153" t="s">
        <v>240</v>
      </c>
      <c r="P153" s="12">
        <v>31</v>
      </c>
    </row>
    <row r="154" spans="1:16">
      <c r="C154" t="s">
        <v>206</v>
      </c>
      <c r="D154" s="12">
        <v>16</v>
      </c>
      <c r="O154" t="s">
        <v>206</v>
      </c>
      <c r="P154" s="12">
        <v>16</v>
      </c>
    </row>
    <row r="155" spans="1:16">
      <c r="A155" t="s">
        <v>153</v>
      </c>
      <c r="D155" s="12">
        <v>131</v>
      </c>
      <c r="M155" s="28" t="s">
        <v>153</v>
      </c>
      <c r="N155" s="28"/>
      <c r="O155" s="28"/>
      <c r="P155" s="31">
        <v>131</v>
      </c>
    </row>
    <row r="156" spans="1:16">
      <c r="B156" t="s">
        <v>1150</v>
      </c>
      <c r="D156" s="12">
        <v>131</v>
      </c>
      <c r="N156" s="29" t="s">
        <v>1150</v>
      </c>
      <c r="O156" s="29"/>
      <c r="P156" s="32">
        <v>131</v>
      </c>
    </row>
    <row r="157" spans="1:16">
      <c r="C157" t="s">
        <v>155</v>
      </c>
      <c r="D157" s="12">
        <v>43</v>
      </c>
      <c r="O157" t="s">
        <v>155</v>
      </c>
      <c r="P157" s="12">
        <v>43</v>
      </c>
    </row>
    <row r="158" spans="1:16">
      <c r="C158" t="s">
        <v>710</v>
      </c>
      <c r="D158" s="12">
        <v>70</v>
      </c>
      <c r="O158" t="s">
        <v>710</v>
      </c>
      <c r="P158" s="12">
        <v>70</v>
      </c>
    </row>
    <row r="159" spans="1:16">
      <c r="C159" t="s">
        <v>132</v>
      </c>
      <c r="D159" s="12">
        <v>18</v>
      </c>
      <c r="O159" t="s">
        <v>132</v>
      </c>
      <c r="P159" s="12">
        <v>18</v>
      </c>
    </row>
    <row r="160" spans="1:16">
      <c r="A160" t="s">
        <v>465</v>
      </c>
      <c r="D160" s="12">
        <v>114</v>
      </c>
      <c r="M160" s="28" t="s">
        <v>465</v>
      </c>
      <c r="N160" s="28"/>
      <c r="O160" s="28"/>
      <c r="P160" s="31">
        <v>114</v>
      </c>
    </row>
    <row r="161" spans="1:16">
      <c r="B161" t="s">
        <v>1205</v>
      </c>
      <c r="D161" s="12">
        <v>114</v>
      </c>
      <c r="N161" s="29" t="s">
        <v>1205</v>
      </c>
      <c r="O161" s="29"/>
      <c r="P161" s="32">
        <v>114</v>
      </c>
    </row>
    <row r="162" spans="1:16">
      <c r="C162" t="s">
        <v>211</v>
      </c>
      <c r="D162" s="12">
        <v>114</v>
      </c>
      <c r="O162" t="s">
        <v>211</v>
      </c>
      <c r="P162" s="12">
        <v>114</v>
      </c>
    </row>
    <row r="163" spans="1:16">
      <c r="A163" t="s">
        <v>428</v>
      </c>
      <c r="D163" s="12">
        <v>112</v>
      </c>
      <c r="M163" s="28" t="s">
        <v>428</v>
      </c>
      <c r="N163" s="28"/>
      <c r="O163" s="28"/>
      <c r="P163" s="31">
        <v>112</v>
      </c>
    </row>
    <row r="164" spans="1:16">
      <c r="B164" t="s">
        <v>1167</v>
      </c>
      <c r="D164" s="12">
        <v>11</v>
      </c>
      <c r="N164" s="29" t="s">
        <v>1167</v>
      </c>
      <c r="O164" s="29"/>
      <c r="P164" s="32">
        <v>11</v>
      </c>
    </row>
    <row r="165" spans="1:16">
      <c r="C165" t="s">
        <v>132</v>
      </c>
      <c r="D165" s="12">
        <v>3</v>
      </c>
      <c r="O165" t="s">
        <v>132</v>
      </c>
      <c r="P165" s="12">
        <v>3</v>
      </c>
    </row>
    <row r="166" spans="1:16">
      <c r="C166" t="s">
        <v>888</v>
      </c>
      <c r="D166" s="12">
        <v>3</v>
      </c>
      <c r="O166" t="s">
        <v>888</v>
      </c>
      <c r="P166" s="12">
        <v>3</v>
      </c>
    </row>
    <row r="167" spans="1:16">
      <c r="C167" t="s">
        <v>796</v>
      </c>
      <c r="D167" s="12">
        <v>5</v>
      </c>
      <c r="O167" t="s">
        <v>796</v>
      </c>
      <c r="P167" s="12">
        <v>5</v>
      </c>
    </row>
    <row r="168" spans="1:16">
      <c r="B168" t="s">
        <v>1203</v>
      </c>
      <c r="D168" s="12">
        <v>11</v>
      </c>
      <c r="N168" s="29" t="s">
        <v>1203</v>
      </c>
      <c r="O168" s="29"/>
      <c r="P168" s="32">
        <v>11</v>
      </c>
    </row>
    <row r="169" spans="1:16">
      <c r="C169" t="s">
        <v>170</v>
      </c>
      <c r="D169" s="12">
        <v>11</v>
      </c>
      <c r="O169" t="s">
        <v>170</v>
      </c>
      <c r="P169" s="12">
        <v>11</v>
      </c>
    </row>
    <row r="170" spans="1:16">
      <c r="B170" t="s">
        <v>1151</v>
      </c>
      <c r="D170" s="12">
        <v>1</v>
      </c>
      <c r="N170" s="29" t="s">
        <v>1151</v>
      </c>
      <c r="O170" s="29"/>
      <c r="P170" s="32">
        <v>1</v>
      </c>
    </row>
    <row r="171" spans="1:16">
      <c r="C171" t="s">
        <v>132</v>
      </c>
      <c r="D171" s="12">
        <v>1</v>
      </c>
      <c r="O171" t="s">
        <v>132</v>
      </c>
      <c r="P171" s="12">
        <v>1</v>
      </c>
    </row>
    <row r="172" spans="1:16">
      <c r="B172" t="s">
        <v>1225</v>
      </c>
      <c r="D172" s="12">
        <v>13</v>
      </c>
      <c r="N172" s="29" t="s">
        <v>1225</v>
      </c>
      <c r="O172" s="29"/>
      <c r="P172" s="32">
        <v>13</v>
      </c>
    </row>
    <row r="173" spans="1:16">
      <c r="C173" t="s">
        <v>215</v>
      </c>
      <c r="D173" s="12">
        <v>4</v>
      </c>
      <c r="O173" t="s">
        <v>215</v>
      </c>
      <c r="P173" s="12">
        <v>4</v>
      </c>
    </row>
    <row r="174" spans="1:16">
      <c r="C174" t="s">
        <v>74</v>
      </c>
      <c r="D174" s="12">
        <v>6</v>
      </c>
      <c r="O174" t="s">
        <v>74</v>
      </c>
      <c r="P174" s="12">
        <v>6</v>
      </c>
    </row>
    <row r="175" spans="1:16">
      <c r="C175" t="s">
        <v>132</v>
      </c>
      <c r="D175" s="12">
        <v>3</v>
      </c>
      <c r="O175" t="s">
        <v>132</v>
      </c>
      <c r="P175" s="12">
        <v>3</v>
      </c>
    </row>
    <row r="176" spans="1:16">
      <c r="B176" t="s">
        <v>1208</v>
      </c>
      <c r="D176" s="12">
        <v>1</v>
      </c>
      <c r="N176" s="29" t="s">
        <v>1208</v>
      </c>
      <c r="O176" s="29"/>
      <c r="P176" s="32">
        <v>1</v>
      </c>
    </row>
    <row r="177" spans="2:16">
      <c r="C177" t="s">
        <v>86</v>
      </c>
      <c r="D177" s="12">
        <v>1</v>
      </c>
      <c r="O177" t="s">
        <v>86</v>
      </c>
      <c r="P177" s="12">
        <v>1</v>
      </c>
    </row>
    <row r="178" spans="2:16">
      <c r="B178" t="s">
        <v>1201</v>
      </c>
      <c r="D178" s="12">
        <v>21</v>
      </c>
      <c r="N178" s="29" t="s">
        <v>1201</v>
      </c>
      <c r="O178" s="29"/>
      <c r="P178" s="32">
        <v>21</v>
      </c>
    </row>
    <row r="179" spans="2:16">
      <c r="C179" t="s">
        <v>378</v>
      </c>
      <c r="D179" s="12">
        <v>1</v>
      </c>
      <c r="O179" t="s">
        <v>378</v>
      </c>
      <c r="P179" s="12">
        <v>1</v>
      </c>
    </row>
    <row r="180" spans="2:16">
      <c r="C180" t="s">
        <v>382</v>
      </c>
      <c r="D180" s="12">
        <v>4</v>
      </c>
      <c r="O180" t="s">
        <v>382</v>
      </c>
      <c r="P180" s="12">
        <v>4</v>
      </c>
    </row>
    <row r="181" spans="2:16">
      <c r="C181" t="s">
        <v>323</v>
      </c>
      <c r="D181" s="12">
        <v>14</v>
      </c>
      <c r="O181" t="s">
        <v>323</v>
      </c>
      <c r="P181" s="12">
        <v>14</v>
      </c>
    </row>
    <row r="182" spans="2:16">
      <c r="C182" t="s">
        <v>170</v>
      </c>
      <c r="D182" s="12">
        <v>2</v>
      </c>
      <c r="O182" t="s">
        <v>170</v>
      </c>
      <c r="P182" s="12">
        <v>2</v>
      </c>
    </row>
    <row r="183" spans="2:16">
      <c r="B183" t="s">
        <v>1189</v>
      </c>
      <c r="D183" s="12">
        <v>18</v>
      </c>
      <c r="N183" s="29" t="s">
        <v>1189</v>
      </c>
      <c r="O183" s="29"/>
      <c r="P183" s="32">
        <v>18</v>
      </c>
    </row>
    <row r="184" spans="2:16">
      <c r="C184" t="s">
        <v>74</v>
      </c>
      <c r="D184" s="12">
        <v>5</v>
      </c>
      <c r="O184" t="s">
        <v>74</v>
      </c>
      <c r="P184" s="12">
        <v>5</v>
      </c>
    </row>
    <row r="185" spans="2:16">
      <c r="C185" t="s">
        <v>132</v>
      </c>
      <c r="D185" s="12">
        <v>2</v>
      </c>
      <c r="O185" t="s">
        <v>132</v>
      </c>
      <c r="P185" s="12">
        <v>2</v>
      </c>
    </row>
    <row r="186" spans="2:16">
      <c r="C186" t="s">
        <v>82</v>
      </c>
      <c r="D186" s="12">
        <v>5</v>
      </c>
      <c r="O186" t="s">
        <v>82</v>
      </c>
      <c r="P186" s="12">
        <v>5</v>
      </c>
    </row>
    <row r="187" spans="2:16">
      <c r="C187" t="s">
        <v>660</v>
      </c>
      <c r="D187" s="12">
        <v>6</v>
      </c>
      <c r="O187" t="s">
        <v>660</v>
      </c>
      <c r="P187" s="12">
        <v>6</v>
      </c>
    </row>
    <row r="188" spans="2:16">
      <c r="B188" t="s">
        <v>1247</v>
      </c>
      <c r="D188" s="12">
        <v>1</v>
      </c>
      <c r="N188" s="29" t="s">
        <v>1247</v>
      </c>
      <c r="O188" s="29"/>
      <c r="P188" s="32">
        <v>1</v>
      </c>
    </row>
    <row r="189" spans="2:16">
      <c r="C189" t="s">
        <v>74</v>
      </c>
      <c r="D189" s="12">
        <v>1</v>
      </c>
      <c r="O189" t="s">
        <v>74</v>
      </c>
      <c r="P189" s="12">
        <v>1</v>
      </c>
    </row>
    <row r="190" spans="2:16">
      <c r="B190" t="s">
        <v>319</v>
      </c>
      <c r="D190" s="12">
        <v>14</v>
      </c>
      <c r="N190" s="29" t="s">
        <v>319</v>
      </c>
      <c r="O190" s="29"/>
      <c r="P190" s="32">
        <v>14</v>
      </c>
    </row>
    <row r="191" spans="2:16">
      <c r="C191" t="s">
        <v>86</v>
      </c>
      <c r="D191" s="12">
        <v>3</v>
      </c>
      <c r="O191" t="s">
        <v>86</v>
      </c>
      <c r="P191" s="12">
        <v>3</v>
      </c>
    </row>
    <row r="192" spans="2:16">
      <c r="C192" t="s">
        <v>170</v>
      </c>
      <c r="D192" s="12">
        <v>11</v>
      </c>
      <c r="O192" t="s">
        <v>170</v>
      </c>
      <c r="P192" s="12">
        <v>11</v>
      </c>
    </row>
    <row r="193" spans="1:16">
      <c r="B193" t="s">
        <v>116</v>
      </c>
      <c r="D193" s="12">
        <v>16</v>
      </c>
      <c r="N193" s="29" t="s">
        <v>116</v>
      </c>
      <c r="O193" s="29"/>
      <c r="P193" s="32">
        <v>16</v>
      </c>
    </row>
    <row r="194" spans="1:16">
      <c r="C194" t="s">
        <v>118</v>
      </c>
      <c r="D194" s="12">
        <v>4</v>
      </c>
      <c r="O194" t="s">
        <v>118</v>
      </c>
      <c r="P194" s="12">
        <v>4</v>
      </c>
    </row>
    <row r="195" spans="1:16">
      <c r="C195" t="s">
        <v>215</v>
      </c>
      <c r="D195" s="12">
        <v>4</v>
      </c>
      <c r="O195" t="s">
        <v>215</v>
      </c>
      <c r="P195" s="12">
        <v>4</v>
      </c>
    </row>
    <row r="196" spans="1:16">
      <c r="C196" t="s">
        <v>540</v>
      </c>
      <c r="D196" s="12">
        <v>5</v>
      </c>
      <c r="O196" t="s">
        <v>540</v>
      </c>
      <c r="P196" s="12">
        <v>5</v>
      </c>
    </row>
    <row r="197" spans="1:16">
      <c r="C197" t="s">
        <v>86</v>
      </c>
      <c r="D197" s="12">
        <v>3</v>
      </c>
      <c r="O197" t="s">
        <v>86</v>
      </c>
      <c r="P197" s="12">
        <v>3</v>
      </c>
    </row>
    <row r="198" spans="1:16">
      <c r="B198" t="s">
        <v>1233</v>
      </c>
      <c r="D198" s="12">
        <v>5</v>
      </c>
      <c r="N198" s="29" t="s">
        <v>1233</v>
      </c>
      <c r="O198" s="29"/>
      <c r="P198" s="32">
        <v>5</v>
      </c>
    </row>
    <row r="199" spans="1:16">
      <c r="C199" t="s">
        <v>323</v>
      </c>
      <c r="D199" s="12">
        <v>5</v>
      </c>
      <c r="O199" t="s">
        <v>323</v>
      </c>
      <c r="P199" s="12">
        <v>5</v>
      </c>
    </row>
    <row r="200" spans="1:16">
      <c r="A200" t="s">
        <v>107</v>
      </c>
      <c r="D200" s="12">
        <v>108</v>
      </c>
      <c r="M200" s="28" t="s">
        <v>107</v>
      </c>
      <c r="N200" s="28"/>
      <c r="O200" s="28"/>
      <c r="P200" s="31">
        <v>108</v>
      </c>
    </row>
    <row r="201" spans="1:16">
      <c r="B201" t="s">
        <v>1194</v>
      </c>
      <c r="D201" s="12">
        <v>14</v>
      </c>
      <c r="N201" s="29" t="s">
        <v>1194</v>
      </c>
      <c r="O201" s="29"/>
      <c r="P201" s="32">
        <v>14</v>
      </c>
    </row>
    <row r="202" spans="1:16">
      <c r="C202" t="s">
        <v>749</v>
      </c>
      <c r="D202" s="12">
        <v>2</v>
      </c>
      <c r="O202" t="s">
        <v>749</v>
      </c>
      <c r="P202" s="12">
        <v>2</v>
      </c>
    </row>
    <row r="203" spans="1:16">
      <c r="C203" t="s">
        <v>1000</v>
      </c>
      <c r="D203" s="12">
        <v>2</v>
      </c>
      <c r="O203" t="s">
        <v>1000</v>
      </c>
      <c r="P203" s="12">
        <v>2</v>
      </c>
    </row>
    <row r="204" spans="1:16">
      <c r="C204" t="s">
        <v>524</v>
      </c>
      <c r="D204" s="12">
        <v>6</v>
      </c>
      <c r="O204" t="s">
        <v>524</v>
      </c>
      <c r="P204" s="12">
        <v>6</v>
      </c>
    </row>
    <row r="205" spans="1:16">
      <c r="C205" t="s">
        <v>113</v>
      </c>
      <c r="D205" s="12">
        <v>4</v>
      </c>
      <c r="O205" t="s">
        <v>113</v>
      </c>
      <c r="P205" s="12">
        <v>4</v>
      </c>
    </row>
    <row r="206" spans="1:16">
      <c r="B206" t="s">
        <v>1193</v>
      </c>
      <c r="D206" s="12">
        <v>94</v>
      </c>
      <c r="N206" s="29" t="s">
        <v>1193</v>
      </c>
      <c r="O206" s="29"/>
      <c r="P206" s="32">
        <v>94</v>
      </c>
    </row>
    <row r="207" spans="1:16">
      <c r="C207" t="s">
        <v>99</v>
      </c>
      <c r="D207" s="12">
        <v>83</v>
      </c>
      <c r="O207" t="s">
        <v>99</v>
      </c>
      <c r="P207" s="12">
        <v>83</v>
      </c>
    </row>
    <row r="208" spans="1:16">
      <c r="C208" t="s">
        <v>240</v>
      </c>
      <c r="D208" s="12">
        <v>11</v>
      </c>
      <c r="O208" t="s">
        <v>240</v>
      </c>
      <c r="P208" s="12">
        <v>11</v>
      </c>
    </row>
    <row r="209" spans="1:16">
      <c r="A209" t="s">
        <v>204</v>
      </c>
      <c r="D209" s="12">
        <v>81</v>
      </c>
      <c r="M209" s="28" t="s">
        <v>204</v>
      </c>
      <c r="N209" s="28"/>
      <c r="O209" s="28"/>
      <c r="P209" s="31">
        <v>81</v>
      </c>
    </row>
    <row r="210" spans="1:16">
      <c r="B210" t="s">
        <v>204</v>
      </c>
      <c r="D210" s="12">
        <v>81</v>
      </c>
      <c r="N210" s="29" t="s">
        <v>204</v>
      </c>
      <c r="O210" s="29"/>
      <c r="P210" s="32">
        <v>81</v>
      </c>
    </row>
    <row r="211" spans="1:16">
      <c r="C211" t="s">
        <v>206</v>
      </c>
      <c r="D211" s="12">
        <v>55</v>
      </c>
      <c r="O211" t="s">
        <v>206</v>
      </c>
      <c r="P211" s="12">
        <v>55</v>
      </c>
    </row>
    <row r="212" spans="1:16">
      <c r="C212" t="s">
        <v>211</v>
      </c>
      <c r="D212" s="12">
        <v>17</v>
      </c>
      <c r="O212" t="s">
        <v>211</v>
      </c>
      <c r="P212" s="12">
        <v>17</v>
      </c>
    </row>
    <row r="213" spans="1:16">
      <c r="C213" t="s">
        <v>209</v>
      </c>
      <c r="D213" s="12">
        <v>9</v>
      </c>
      <c r="O213" t="s">
        <v>209</v>
      </c>
      <c r="P213" s="12">
        <v>9</v>
      </c>
    </row>
    <row r="214" spans="1:16">
      <c r="A214" t="s">
        <v>166</v>
      </c>
      <c r="D214" s="12">
        <v>77</v>
      </c>
      <c r="M214" s="28" t="s">
        <v>166</v>
      </c>
      <c r="N214" s="28"/>
      <c r="O214" s="28"/>
      <c r="P214" s="31">
        <v>77</v>
      </c>
    </row>
    <row r="215" spans="1:16">
      <c r="B215" t="s">
        <v>1174</v>
      </c>
      <c r="D215" s="12">
        <v>11</v>
      </c>
      <c r="N215" s="29" t="s">
        <v>1174</v>
      </c>
      <c r="O215" s="29"/>
      <c r="P215" s="32">
        <v>11</v>
      </c>
    </row>
    <row r="216" spans="1:16">
      <c r="C216" t="s">
        <v>362</v>
      </c>
      <c r="D216" s="12">
        <v>5</v>
      </c>
      <c r="O216" t="s">
        <v>362</v>
      </c>
      <c r="P216" s="12">
        <v>5</v>
      </c>
    </row>
    <row r="217" spans="1:16">
      <c r="C217" t="s">
        <v>90</v>
      </c>
      <c r="D217" s="12">
        <v>5</v>
      </c>
      <c r="O217" t="s">
        <v>90</v>
      </c>
      <c r="P217" s="12">
        <v>5</v>
      </c>
    </row>
    <row r="218" spans="1:16">
      <c r="C218" t="s">
        <v>58</v>
      </c>
      <c r="D218" s="12">
        <v>1</v>
      </c>
      <c r="O218" t="s">
        <v>58</v>
      </c>
      <c r="P218" s="12">
        <v>1</v>
      </c>
    </row>
    <row r="219" spans="1:16">
      <c r="B219" t="s">
        <v>1148</v>
      </c>
      <c r="D219" s="12">
        <v>2</v>
      </c>
      <c r="N219" s="29" t="s">
        <v>1148</v>
      </c>
      <c r="O219" s="29"/>
      <c r="P219" s="32">
        <v>2</v>
      </c>
    </row>
    <row r="220" spans="1:16">
      <c r="C220" t="s">
        <v>132</v>
      </c>
      <c r="D220" s="12">
        <v>2</v>
      </c>
      <c r="O220" t="s">
        <v>132</v>
      </c>
      <c r="P220" s="12">
        <v>2</v>
      </c>
    </row>
    <row r="221" spans="1:16">
      <c r="B221" t="s">
        <v>1162</v>
      </c>
      <c r="D221" s="12">
        <v>2</v>
      </c>
      <c r="N221" s="29" t="s">
        <v>1162</v>
      </c>
      <c r="O221" s="29"/>
      <c r="P221" s="32">
        <v>2</v>
      </c>
    </row>
    <row r="222" spans="1:16">
      <c r="C222" t="s">
        <v>132</v>
      </c>
      <c r="D222" s="12">
        <v>2</v>
      </c>
      <c r="O222" t="s">
        <v>132</v>
      </c>
      <c r="P222" s="12">
        <v>2</v>
      </c>
    </row>
    <row r="223" spans="1:16">
      <c r="B223" t="s">
        <v>347</v>
      </c>
      <c r="D223" s="12">
        <v>4</v>
      </c>
      <c r="N223" s="29" t="s">
        <v>347</v>
      </c>
      <c r="O223" s="29"/>
      <c r="P223" s="32">
        <v>4</v>
      </c>
    </row>
    <row r="224" spans="1:16">
      <c r="C224" t="s">
        <v>90</v>
      </c>
      <c r="D224" s="12">
        <v>2</v>
      </c>
      <c r="O224" t="s">
        <v>90</v>
      </c>
      <c r="P224" s="12">
        <v>2</v>
      </c>
    </row>
    <row r="225" spans="2:16">
      <c r="C225" t="s">
        <v>170</v>
      </c>
      <c r="D225" s="12">
        <v>2</v>
      </c>
      <c r="O225" t="s">
        <v>170</v>
      </c>
      <c r="P225" s="12">
        <v>2</v>
      </c>
    </row>
    <row r="226" spans="2:16">
      <c r="B226" t="s">
        <v>1252</v>
      </c>
      <c r="D226" s="12">
        <v>4</v>
      </c>
      <c r="N226" s="29" t="s">
        <v>1252</v>
      </c>
      <c r="O226" s="29"/>
      <c r="P226" s="32">
        <v>4</v>
      </c>
    </row>
    <row r="227" spans="2:16">
      <c r="C227" t="s">
        <v>120</v>
      </c>
      <c r="D227" s="12">
        <v>4</v>
      </c>
      <c r="O227" t="s">
        <v>120</v>
      </c>
      <c r="P227" s="12">
        <v>4</v>
      </c>
    </row>
    <row r="228" spans="2:16">
      <c r="B228" t="s">
        <v>1198</v>
      </c>
      <c r="D228" s="12">
        <v>2</v>
      </c>
      <c r="N228" s="29" t="s">
        <v>1198</v>
      </c>
      <c r="O228" s="29"/>
      <c r="P228" s="32">
        <v>2</v>
      </c>
    </row>
    <row r="229" spans="2:16">
      <c r="C229" t="s">
        <v>155</v>
      </c>
      <c r="D229" s="12">
        <v>2</v>
      </c>
      <c r="O229" t="s">
        <v>155</v>
      </c>
      <c r="P229" s="12">
        <v>2</v>
      </c>
    </row>
    <row r="230" spans="2:16">
      <c r="B230" t="s">
        <v>1219</v>
      </c>
      <c r="D230" s="12">
        <v>2</v>
      </c>
      <c r="N230" s="29" t="s">
        <v>1219</v>
      </c>
      <c r="O230" s="29"/>
      <c r="P230" s="32">
        <v>2</v>
      </c>
    </row>
    <row r="231" spans="2:16">
      <c r="C231" t="s">
        <v>191</v>
      </c>
      <c r="D231" s="12">
        <v>2</v>
      </c>
      <c r="O231" t="s">
        <v>191</v>
      </c>
      <c r="P231" s="12">
        <v>2</v>
      </c>
    </row>
    <row r="232" spans="2:16">
      <c r="B232" t="s">
        <v>1155</v>
      </c>
      <c r="D232" s="12">
        <v>1</v>
      </c>
      <c r="N232" s="29" t="s">
        <v>1155</v>
      </c>
      <c r="O232" s="29"/>
      <c r="P232" s="32">
        <v>1</v>
      </c>
    </row>
    <row r="233" spans="2:16">
      <c r="C233" t="s">
        <v>132</v>
      </c>
      <c r="D233" s="12">
        <v>1</v>
      </c>
      <c r="O233" t="s">
        <v>132</v>
      </c>
      <c r="P233" s="12">
        <v>1</v>
      </c>
    </row>
    <row r="234" spans="2:16">
      <c r="B234" t="s">
        <v>1164</v>
      </c>
      <c r="D234" s="12">
        <v>2</v>
      </c>
      <c r="N234" s="29" t="s">
        <v>1164</v>
      </c>
      <c r="O234" s="29"/>
      <c r="P234" s="32">
        <v>2</v>
      </c>
    </row>
    <row r="235" spans="2:16">
      <c r="C235" t="s">
        <v>132</v>
      </c>
      <c r="D235" s="12">
        <v>2</v>
      </c>
      <c r="O235" t="s">
        <v>132</v>
      </c>
      <c r="P235" s="12">
        <v>2</v>
      </c>
    </row>
    <row r="236" spans="2:16">
      <c r="B236" t="s">
        <v>1189</v>
      </c>
      <c r="D236" s="12">
        <v>1</v>
      </c>
      <c r="N236" s="29" t="s">
        <v>1189</v>
      </c>
      <c r="O236" s="29"/>
      <c r="P236" s="32">
        <v>1</v>
      </c>
    </row>
    <row r="237" spans="2:16">
      <c r="C237" t="s">
        <v>170</v>
      </c>
      <c r="D237" s="12">
        <v>1</v>
      </c>
      <c r="O237" t="s">
        <v>170</v>
      </c>
      <c r="P237" s="12">
        <v>1</v>
      </c>
    </row>
    <row r="238" spans="2:16">
      <c r="B238" t="s">
        <v>1156</v>
      </c>
      <c r="D238" s="12">
        <v>1</v>
      </c>
      <c r="N238" s="29" t="s">
        <v>1156</v>
      </c>
      <c r="O238" s="29"/>
      <c r="P238" s="32">
        <v>1</v>
      </c>
    </row>
    <row r="239" spans="2:16">
      <c r="C239" t="s">
        <v>132</v>
      </c>
      <c r="D239" s="12">
        <v>1</v>
      </c>
      <c r="O239" t="s">
        <v>132</v>
      </c>
      <c r="P239" s="12">
        <v>1</v>
      </c>
    </row>
    <row r="240" spans="2:16">
      <c r="B240" t="s">
        <v>1169</v>
      </c>
      <c r="D240" s="12">
        <v>9</v>
      </c>
      <c r="N240" s="29" t="s">
        <v>1169</v>
      </c>
      <c r="O240" s="29"/>
      <c r="P240" s="32">
        <v>9</v>
      </c>
    </row>
    <row r="241" spans="2:16">
      <c r="C241" t="s">
        <v>178</v>
      </c>
      <c r="D241" s="12">
        <v>2</v>
      </c>
      <c r="O241" t="s">
        <v>178</v>
      </c>
      <c r="P241" s="12">
        <v>2</v>
      </c>
    </row>
    <row r="242" spans="2:16">
      <c r="C242" t="s">
        <v>170</v>
      </c>
      <c r="D242" s="12">
        <v>6</v>
      </c>
      <c r="O242" t="s">
        <v>170</v>
      </c>
      <c r="P242" s="12">
        <v>6</v>
      </c>
    </row>
    <row r="243" spans="2:16">
      <c r="C243" t="s">
        <v>182</v>
      </c>
      <c r="D243" s="12">
        <v>1</v>
      </c>
      <c r="O243" t="s">
        <v>182</v>
      </c>
      <c r="P243" s="12">
        <v>1</v>
      </c>
    </row>
    <row r="244" spans="2:16">
      <c r="B244" t="s">
        <v>364</v>
      </c>
      <c r="D244" s="12">
        <v>4</v>
      </c>
      <c r="N244" s="29" t="s">
        <v>364</v>
      </c>
      <c r="O244" s="29"/>
      <c r="P244" s="32">
        <v>4</v>
      </c>
    </row>
    <row r="245" spans="2:16">
      <c r="C245" t="s">
        <v>191</v>
      </c>
      <c r="D245" s="12">
        <v>2</v>
      </c>
      <c r="O245" t="s">
        <v>191</v>
      </c>
      <c r="P245" s="12">
        <v>2</v>
      </c>
    </row>
    <row r="246" spans="2:16">
      <c r="C246" t="s">
        <v>170</v>
      </c>
      <c r="D246" s="12">
        <v>2</v>
      </c>
      <c r="O246" t="s">
        <v>170</v>
      </c>
      <c r="P246" s="12">
        <v>2</v>
      </c>
    </row>
    <row r="247" spans="2:16">
      <c r="B247" t="s">
        <v>1232</v>
      </c>
      <c r="D247" s="12">
        <v>11</v>
      </c>
      <c r="N247" s="29" t="s">
        <v>1232</v>
      </c>
      <c r="O247" s="29"/>
      <c r="P247" s="32">
        <v>11</v>
      </c>
    </row>
    <row r="248" spans="2:16">
      <c r="C248" t="s">
        <v>86</v>
      </c>
      <c r="D248" s="12">
        <v>11</v>
      </c>
      <c r="O248" t="s">
        <v>86</v>
      </c>
      <c r="P248" s="12">
        <v>11</v>
      </c>
    </row>
    <row r="249" spans="2:16">
      <c r="B249" t="s">
        <v>1170</v>
      </c>
      <c r="D249" s="12">
        <v>17</v>
      </c>
      <c r="N249" s="29" t="s">
        <v>1170</v>
      </c>
      <c r="O249" s="29"/>
      <c r="P249" s="32">
        <v>17</v>
      </c>
    </row>
    <row r="250" spans="2:16">
      <c r="C250" t="s">
        <v>126</v>
      </c>
      <c r="D250" s="12">
        <v>3</v>
      </c>
      <c r="O250" t="s">
        <v>126</v>
      </c>
      <c r="P250" s="12">
        <v>3</v>
      </c>
    </row>
    <row r="251" spans="2:16">
      <c r="C251" t="s">
        <v>362</v>
      </c>
      <c r="D251" s="12">
        <v>1</v>
      </c>
      <c r="O251" t="s">
        <v>362</v>
      </c>
      <c r="P251" s="12">
        <v>1</v>
      </c>
    </row>
    <row r="252" spans="2:16">
      <c r="C252" t="s">
        <v>132</v>
      </c>
      <c r="D252" s="12">
        <v>2</v>
      </c>
      <c r="O252" t="s">
        <v>132</v>
      </c>
      <c r="P252" s="12">
        <v>2</v>
      </c>
    </row>
    <row r="253" spans="2:16">
      <c r="C253" t="s">
        <v>82</v>
      </c>
      <c r="D253" s="12">
        <v>11</v>
      </c>
      <c r="O253" t="s">
        <v>82</v>
      </c>
      <c r="P253" s="12">
        <v>11</v>
      </c>
    </row>
    <row r="254" spans="2:16">
      <c r="B254" t="s">
        <v>1165</v>
      </c>
      <c r="D254" s="12">
        <v>4</v>
      </c>
      <c r="N254" s="29" t="s">
        <v>1165</v>
      </c>
      <c r="O254" s="29"/>
      <c r="P254" s="32">
        <v>4</v>
      </c>
    </row>
    <row r="255" spans="2:16">
      <c r="C255" t="s">
        <v>120</v>
      </c>
      <c r="D255" s="12">
        <v>1</v>
      </c>
      <c r="O255" t="s">
        <v>120</v>
      </c>
      <c r="P255" s="12">
        <v>1</v>
      </c>
    </row>
    <row r="256" spans="2:16">
      <c r="C256" t="s">
        <v>132</v>
      </c>
      <c r="D256" s="12">
        <v>2</v>
      </c>
      <c r="O256" t="s">
        <v>132</v>
      </c>
      <c r="P256" s="12">
        <v>2</v>
      </c>
    </row>
    <row r="257" spans="1:16">
      <c r="C257" t="s">
        <v>191</v>
      </c>
      <c r="D257" s="12">
        <v>1</v>
      </c>
      <c r="O257" t="s">
        <v>191</v>
      </c>
      <c r="P257" s="12">
        <v>1</v>
      </c>
    </row>
    <row r="258" spans="1:16">
      <c r="A258" t="s">
        <v>238</v>
      </c>
      <c r="D258" s="12">
        <v>76</v>
      </c>
      <c r="M258" s="28" t="s">
        <v>238</v>
      </c>
      <c r="N258" s="28"/>
      <c r="O258" s="28"/>
      <c r="P258" s="31">
        <v>76</v>
      </c>
    </row>
    <row r="259" spans="1:16">
      <c r="B259" t="s">
        <v>286</v>
      </c>
      <c r="D259" s="12">
        <v>3</v>
      </c>
      <c r="N259" s="29" t="s">
        <v>286</v>
      </c>
      <c r="O259" s="29"/>
      <c r="P259" s="32">
        <v>3</v>
      </c>
    </row>
    <row r="260" spans="1:16">
      <c r="C260" t="s">
        <v>82</v>
      </c>
      <c r="D260" s="12">
        <v>3</v>
      </c>
      <c r="O260" t="s">
        <v>82</v>
      </c>
      <c r="P260" s="12">
        <v>3</v>
      </c>
    </row>
    <row r="261" spans="1:16">
      <c r="B261" t="s">
        <v>1207</v>
      </c>
      <c r="D261" s="12">
        <v>2</v>
      </c>
      <c r="N261" s="29" t="s">
        <v>1207</v>
      </c>
      <c r="O261" s="29"/>
      <c r="P261" s="32">
        <v>2</v>
      </c>
    </row>
    <row r="262" spans="1:16">
      <c r="C262" t="s">
        <v>113</v>
      </c>
      <c r="D262" s="12">
        <v>2</v>
      </c>
      <c r="O262" t="s">
        <v>113</v>
      </c>
      <c r="P262" s="12">
        <v>2</v>
      </c>
    </row>
    <row r="263" spans="1:16">
      <c r="B263" t="s">
        <v>615</v>
      </c>
      <c r="D263" s="12">
        <v>1</v>
      </c>
      <c r="N263" s="29" t="s">
        <v>615</v>
      </c>
      <c r="O263" s="29"/>
      <c r="P263" s="32">
        <v>1</v>
      </c>
    </row>
    <row r="264" spans="1:16">
      <c r="C264" t="s">
        <v>132</v>
      </c>
      <c r="D264" s="12">
        <v>1</v>
      </c>
      <c r="O264" t="s">
        <v>132</v>
      </c>
      <c r="P264" s="12">
        <v>1</v>
      </c>
    </row>
    <row r="265" spans="1:16">
      <c r="B265" t="s">
        <v>1194</v>
      </c>
      <c r="D265" s="12">
        <v>1</v>
      </c>
      <c r="N265" s="29" t="s">
        <v>1194</v>
      </c>
      <c r="O265" s="29"/>
      <c r="P265" s="32">
        <v>1</v>
      </c>
    </row>
    <row r="266" spans="1:16">
      <c r="C266" t="s">
        <v>524</v>
      </c>
      <c r="D266" s="12">
        <v>1</v>
      </c>
      <c r="O266" t="s">
        <v>524</v>
      </c>
      <c r="P266" s="12">
        <v>1</v>
      </c>
    </row>
    <row r="267" spans="1:16">
      <c r="B267" t="s">
        <v>464</v>
      </c>
      <c r="D267" s="12">
        <v>6</v>
      </c>
      <c r="N267" s="29" t="s">
        <v>464</v>
      </c>
      <c r="O267" s="29"/>
      <c r="P267" s="32">
        <v>6</v>
      </c>
    </row>
    <row r="268" spans="1:16">
      <c r="C268" t="s">
        <v>652</v>
      </c>
      <c r="D268" s="12">
        <v>1</v>
      </c>
      <c r="O268" t="s">
        <v>652</v>
      </c>
      <c r="P268" s="12">
        <v>1</v>
      </c>
    </row>
    <row r="269" spans="1:16">
      <c r="C269" t="s">
        <v>215</v>
      </c>
      <c r="D269" s="12">
        <v>5</v>
      </c>
      <c r="O269" t="s">
        <v>215</v>
      </c>
      <c r="P269" s="12">
        <v>5</v>
      </c>
    </row>
    <row r="270" spans="1:16">
      <c r="B270" t="s">
        <v>1203</v>
      </c>
      <c r="D270" s="12">
        <v>3</v>
      </c>
      <c r="N270" s="29" t="s">
        <v>1203</v>
      </c>
      <c r="O270" s="29"/>
      <c r="P270" s="32">
        <v>3</v>
      </c>
    </row>
    <row r="271" spans="1:16">
      <c r="C271" t="s">
        <v>247</v>
      </c>
      <c r="D271" s="12">
        <v>2</v>
      </c>
      <c r="O271" t="s">
        <v>247</v>
      </c>
      <c r="P271" s="12">
        <v>2</v>
      </c>
    </row>
    <row r="272" spans="1:16">
      <c r="C272" t="s">
        <v>398</v>
      </c>
      <c r="D272" s="12">
        <v>1</v>
      </c>
      <c r="O272" t="s">
        <v>398</v>
      </c>
      <c r="P272" s="12">
        <v>1</v>
      </c>
    </row>
    <row r="273" spans="2:16">
      <c r="B273" t="s">
        <v>1148</v>
      </c>
      <c r="D273" s="12">
        <v>2</v>
      </c>
      <c r="N273" s="29" t="s">
        <v>1148</v>
      </c>
      <c r="O273" s="29"/>
      <c r="P273" s="32">
        <v>2</v>
      </c>
    </row>
    <row r="274" spans="2:16">
      <c r="C274" t="s">
        <v>382</v>
      </c>
      <c r="D274" s="12">
        <v>1</v>
      </c>
      <c r="O274" t="s">
        <v>382</v>
      </c>
      <c r="P274" s="12">
        <v>1</v>
      </c>
    </row>
    <row r="275" spans="2:16">
      <c r="C275" t="s">
        <v>855</v>
      </c>
      <c r="D275" s="12">
        <v>1</v>
      </c>
      <c r="O275" t="s">
        <v>855</v>
      </c>
      <c r="P275" s="12">
        <v>1</v>
      </c>
    </row>
    <row r="276" spans="2:16">
      <c r="B276" t="s">
        <v>1193</v>
      </c>
      <c r="D276" s="12">
        <v>19</v>
      </c>
      <c r="N276" s="29" t="s">
        <v>1193</v>
      </c>
      <c r="O276" s="29"/>
      <c r="P276" s="32">
        <v>19</v>
      </c>
    </row>
    <row r="277" spans="2:16">
      <c r="C277" t="s">
        <v>99</v>
      </c>
      <c r="D277" s="12">
        <v>17</v>
      </c>
      <c r="O277" t="s">
        <v>99</v>
      </c>
      <c r="P277" s="12">
        <v>17</v>
      </c>
    </row>
    <row r="278" spans="2:16">
      <c r="C278" t="s">
        <v>436</v>
      </c>
      <c r="D278" s="12">
        <v>1</v>
      </c>
      <c r="O278" t="s">
        <v>436</v>
      </c>
      <c r="P278" s="12">
        <v>1</v>
      </c>
    </row>
    <row r="279" spans="2:16">
      <c r="C279" t="s">
        <v>240</v>
      </c>
      <c r="D279" s="12">
        <v>1</v>
      </c>
      <c r="O279" t="s">
        <v>240</v>
      </c>
      <c r="P279" s="12">
        <v>1</v>
      </c>
    </row>
    <row r="280" spans="2:16">
      <c r="B280" t="s">
        <v>1198</v>
      </c>
      <c r="D280" s="12">
        <v>2</v>
      </c>
      <c r="N280" s="29" t="s">
        <v>1198</v>
      </c>
      <c r="O280" s="29"/>
      <c r="P280" s="32">
        <v>2</v>
      </c>
    </row>
    <row r="281" spans="2:16">
      <c r="C281" t="s">
        <v>218</v>
      </c>
      <c r="D281" s="12">
        <v>2</v>
      </c>
      <c r="O281" t="s">
        <v>218</v>
      </c>
      <c r="P281" s="12">
        <v>2</v>
      </c>
    </row>
    <row r="282" spans="2:16">
      <c r="B282" t="s">
        <v>1255</v>
      </c>
      <c r="D282" s="12">
        <v>1</v>
      </c>
      <c r="N282" s="29" t="s">
        <v>1255</v>
      </c>
      <c r="O282" s="29"/>
      <c r="P282" s="32">
        <v>1</v>
      </c>
    </row>
    <row r="283" spans="2:16">
      <c r="C283" t="s">
        <v>893</v>
      </c>
      <c r="D283" s="12">
        <v>1</v>
      </c>
      <c r="O283" t="s">
        <v>893</v>
      </c>
      <c r="P283" s="12">
        <v>1</v>
      </c>
    </row>
    <row r="284" spans="2:16">
      <c r="B284" t="s">
        <v>435</v>
      </c>
      <c r="D284" s="12">
        <v>7</v>
      </c>
      <c r="N284" s="29" t="s">
        <v>435</v>
      </c>
      <c r="O284" s="29"/>
      <c r="P284" s="32">
        <v>7</v>
      </c>
    </row>
    <row r="285" spans="2:16">
      <c r="C285" t="s">
        <v>99</v>
      </c>
      <c r="D285" s="12">
        <v>2</v>
      </c>
      <c r="O285" t="s">
        <v>99</v>
      </c>
      <c r="P285" s="12">
        <v>2</v>
      </c>
    </row>
    <row r="286" spans="2:16">
      <c r="C286" t="s">
        <v>240</v>
      </c>
      <c r="D286" s="12">
        <v>5</v>
      </c>
      <c r="O286" t="s">
        <v>240</v>
      </c>
      <c r="P286" s="12">
        <v>5</v>
      </c>
    </row>
    <row r="287" spans="2:16">
      <c r="B287" t="s">
        <v>1230</v>
      </c>
      <c r="D287" s="12">
        <v>4</v>
      </c>
      <c r="N287" s="29" t="s">
        <v>1230</v>
      </c>
      <c r="O287" s="29"/>
      <c r="P287" s="32">
        <v>4</v>
      </c>
    </row>
    <row r="288" spans="2:16">
      <c r="C288" t="s">
        <v>1114</v>
      </c>
      <c r="D288" s="12">
        <v>4</v>
      </c>
      <c r="O288" t="s">
        <v>1114</v>
      </c>
      <c r="P288" s="12">
        <v>4</v>
      </c>
    </row>
    <row r="289" spans="2:16">
      <c r="B289" t="s">
        <v>1163</v>
      </c>
      <c r="D289" s="12">
        <v>1</v>
      </c>
      <c r="N289" s="29" t="s">
        <v>1163</v>
      </c>
      <c r="O289" s="29"/>
      <c r="P289" s="32">
        <v>1</v>
      </c>
    </row>
    <row r="290" spans="2:16">
      <c r="C290" t="s">
        <v>215</v>
      </c>
      <c r="D290" s="12">
        <v>1</v>
      </c>
      <c r="O290" t="s">
        <v>215</v>
      </c>
      <c r="P290" s="12">
        <v>1</v>
      </c>
    </row>
    <row r="291" spans="2:16">
      <c r="B291" t="s">
        <v>1205</v>
      </c>
      <c r="D291" s="12">
        <v>2</v>
      </c>
      <c r="N291" s="29" t="s">
        <v>1205</v>
      </c>
      <c r="O291" s="29"/>
      <c r="P291" s="32">
        <v>2</v>
      </c>
    </row>
    <row r="292" spans="2:16">
      <c r="C292" t="s">
        <v>211</v>
      </c>
      <c r="D292" s="12">
        <v>2</v>
      </c>
      <c r="O292" t="s">
        <v>211</v>
      </c>
      <c r="P292" s="12">
        <v>2</v>
      </c>
    </row>
    <row r="293" spans="2:16">
      <c r="B293" t="s">
        <v>1189</v>
      </c>
      <c r="D293" s="12">
        <v>2</v>
      </c>
      <c r="N293" s="29" t="s">
        <v>1189</v>
      </c>
      <c r="O293" s="29"/>
      <c r="P293" s="32">
        <v>2</v>
      </c>
    </row>
    <row r="294" spans="2:16">
      <c r="C294" t="s">
        <v>120</v>
      </c>
      <c r="D294" s="12">
        <v>2</v>
      </c>
      <c r="O294" t="s">
        <v>120</v>
      </c>
      <c r="P294" s="12">
        <v>2</v>
      </c>
    </row>
    <row r="295" spans="2:16">
      <c r="B295" t="s">
        <v>116</v>
      </c>
      <c r="D295" s="12">
        <v>2</v>
      </c>
      <c r="N295" s="29" t="s">
        <v>116</v>
      </c>
      <c r="O295" s="29"/>
      <c r="P295" s="32">
        <v>2</v>
      </c>
    </row>
    <row r="296" spans="2:16">
      <c r="C296" t="s">
        <v>215</v>
      </c>
      <c r="D296" s="12">
        <v>2</v>
      </c>
      <c r="O296" t="s">
        <v>215</v>
      </c>
      <c r="P296" s="12">
        <v>2</v>
      </c>
    </row>
    <row r="297" spans="2:16">
      <c r="B297" t="s">
        <v>204</v>
      </c>
      <c r="D297" s="12">
        <v>11</v>
      </c>
      <c r="N297" s="29" t="s">
        <v>204</v>
      </c>
      <c r="O297" s="29"/>
      <c r="P297" s="32">
        <v>11</v>
      </c>
    </row>
    <row r="298" spans="2:16">
      <c r="C298" t="s">
        <v>211</v>
      </c>
      <c r="D298" s="12">
        <v>8</v>
      </c>
      <c r="O298" t="s">
        <v>211</v>
      </c>
      <c r="P298" s="12">
        <v>8</v>
      </c>
    </row>
    <row r="299" spans="2:16">
      <c r="C299" t="s">
        <v>209</v>
      </c>
      <c r="D299" s="12">
        <v>3</v>
      </c>
      <c r="O299" t="s">
        <v>209</v>
      </c>
      <c r="P299" s="12">
        <v>3</v>
      </c>
    </row>
    <row r="300" spans="2:16">
      <c r="B300" t="s">
        <v>295</v>
      </c>
      <c r="D300" s="12">
        <v>5</v>
      </c>
      <c r="N300" s="29" t="s">
        <v>295</v>
      </c>
      <c r="O300" s="29"/>
      <c r="P300" s="32">
        <v>5</v>
      </c>
    </row>
    <row r="301" spans="2:16">
      <c r="C301" t="s">
        <v>99</v>
      </c>
      <c r="D301" s="12">
        <v>4</v>
      </c>
      <c r="O301" t="s">
        <v>99</v>
      </c>
      <c r="P301" s="12">
        <v>4</v>
      </c>
    </row>
    <row r="302" spans="2:16">
      <c r="C302" t="s">
        <v>240</v>
      </c>
      <c r="D302" s="12">
        <v>1</v>
      </c>
      <c r="O302" t="s">
        <v>240</v>
      </c>
      <c r="P302" s="12">
        <v>1</v>
      </c>
    </row>
    <row r="303" spans="2:16">
      <c r="B303" t="s">
        <v>1168</v>
      </c>
      <c r="D303" s="12">
        <v>2</v>
      </c>
      <c r="N303" s="29" t="s">
        <v>1168</v>
      </c>
      <c r="O303" s="29"/>
      <c r="P303" s="32">
        <v>2</v>
      </c>
    </row>
    <row r="304" spans="2:16">
      <c r="C304" t="s">
        <v>120</v>
      </c>
      <c r="D304" s="12">
        <v>2</v>
      </c>
      <c r="O304" t="s">
        <v>120</v>
      </c>
      <c r="P304" s="12">
        <v>2</v>
      </c>
    </row>
    <row r="305" spans="1:16">
      <c r="A305" t="s">
        <v>79</v>
      </c>
      <c r="D305" s="12">
        <v>73</v>
      </c>
      <c r="M305" s="28" t="s">
        <v>79</v>
      </c>
      <c r="N305" s="28"/>
      <c r="O305" s="28"/>
      <c r="P305" s="31">
        <v>73</v>
      </c>
    </row>
    <row r="306" spans="1:16">
      <c r="B306" t="s">
        <v>79</v>
      </c>
      <c r="D306" s="12">
        <v>73</v>
      </c>
      <c r="N306" s="29" t="s">
        <v>79</v>
      </c>
      <c r="O306" s="29"/>
      <c r="P306" s="32">
        <v>73</v>
      </c>
    </row>
    <row r="307" spans="1:16">
      <c r="C307" t="s">
        <v>1094</v>
      </c>
      <c r="D307" s="12">
        <v>2</v>
      </c>
      <c r="O307" t="s">
        <v>1094</v>
      </c>
      <c r="P307" s="12">
        <v>2</v>
      </c>
    </row>
    <row r="308" spans="1:16">
      <c r="C308" t="s">
        <v>90</v>
      </c>
      <c r="D308" s="12">
        <v>18</v>
      </c>
      <c r="O308" t="s">
        <v>90</v>
      </c>
      <c r="P308" s="12">
        <v>18</v>
      </c>
    </row>
    <row r="309" spans="1:16">
      <c r="C309" t="s">
        <v>74</v>
      </c>
      <c r="D309" s="12">
        <v>6</v>
      </c>
      <c r="O309" t="s">
        <v>74</v>
      </c>
      <c r="P309" s="12">
        <v>6</v>
      </c>
    </row>
    <row r="310" spans="1:16">
      <c r="C310" t="s">
        <v>132</v>
      </c>
      <c r="D310" s="12">
        <v>2</v>
      </c>
      <c r="O310" t="s">
        <v>132</v>
      </c>
      <c r="P310" s="12">
        <v>2</v>
      </c>
    </row>
    <row r="311" spans="1:16">
      <c r="C311" t="s">
        <v>191</v>
      </c>
      <c r="D311" s="12">
        <v>1</v>
      </c>
      <c r="O311" t="s">
        <v>191</v>
      </c>
      <c r="P311" s="12">
        <v>1</v>
      </c>
    </row>
    <row r="312" spans="1:16">
      <c r="C312" t="s">
        <v>82</v>
      </c>
      <c r="D312" s="12">
        <v>32</v>
      </c>
      <c r="O312" t="s">
        <v>82</v>
      </c>
      <c r="P312" s="12">
        <v>32</v>
      </c>
    </row>
    <row r="313" spans="1:16">
      <c r="C313" t="s">
        <v>58</v>
      </c>
      <c r="D313" s="12">
        <v>4</v>
      </c>
      <c r="O313" t="s">
        <v>58</v>
      </c>
      <c r="P313" s="12">
        <v>4</v>
      </c>
    </row>
    <row r="314" spans="1:16">
      <c r="C314" t="s">
        <v>86</v>
      </c>
      <c r="D314" s="12">
        <v>4</v>
      </c>
      <c r="O314" t="s">
        <v>86</v>
      </c>
      <c r="P314" s="12">
        <v>4</v>
      </c>
    </row>
    <row r="315" spans="1:16">
      <c r="C315" t="s">
        <v>129</v>
      </c>
      <c r="D315" s="12">
        <v>2</v>
      </c>
      <c r="O315" t="s">
        <v>129</v>
      </c>
      <c r="P315" s="12">
        <v>2</v>
      </c>
    </row>
    <row r="316" spans="1:16">
      <c r="C316" t="s">
        <v>84</v>
      </c>
      <c r="D316" s="12">
        <v>1</v>
      </c>
      <c r="O316" t="s">
        <v>84</v>
      </c>
      <c r="P316" s="12">
        <v>1</v>
      </c>
    </row>
    <row r="317" spans="1:16">
      <c r="C317" t="s">
        <v>826</v>
      </c>
      <c r="D317" s="12">
        <v>1</v>
      </c>
      <c r="O317" t="s">
        <v>826</v>
      </c>
      <c r="P317" s="12">
        <v>1</v>
      </c>
    </row>
    <row r="318" spans="1:16">
      <c r="A318" t="s">
        <v>279</v>
      </c>
      <c r="D318" s="12">
        <v>66</v>
      </c>
      <c r="M318" s="28" t="s">
        <v>279</v>
      </c>
      <c r="N318" s="28"/>
      <c r="O318" s="28"/>
      <c r="P318" s="31">
        <v>66</v>
      </c>
    </row>
    <row r="319" spans="1:16">
      <c r="B319" t="s">
        <v>1207</v>
      </c>
      <c r="D319" s="12">
        <v>66</v>
      </c>
      <c r="N319" s="29" t="s">
        <v>1207</v>
      </c>
      <c r="O319" s="29"/>
      <c r="P319" s="32">
        <v>66</v>
      </c>
    </row>
    <row r="320" spans="1:16">
      <c r="C320" t="s">
        <v>283</v>
      </c>
      <c r="D320" s="12">
        <v>20</v>
      </c>
      <c r="O320" t="s">
        <v>283</v>
      </c>
      <c r="P320" s="12">
        <v>20</v>
      </c>
    </row>
    <row r="321" spans="1:16">
      <c r="C321" t="s">
        <v>113</v>
      </c>
      <c r="D321" s="12">
        <v>46</v>
      </c>
      <c r="O321" t="s">
        <v>113</v>
      </c>
      <c r="P321" s="12">
        <v>46</v>
      </c>
    </row>
    <row r="322" spans="1:16">
      <c r="A322" t="s">
        <v>376</v>
      </c>
      <c r="D322" s="12">
        <v>63</v>
      </c>
      <c r="M322" s="28" t="s">
        <v>376</v>
      </c>
      <c r="N322" s="28"/>
      <c r="O322" s="28"/>
      <c r="P322" s="31">
        <v>63</v>
      </c>
    </row>
    <row r="323" spans="1:16">
      <c r="B323" t="s">
        <v>1208</v>
      </c>
      <c r="D323" s="12">
        <v>1</v>
      </c>
      <c r="N323" s="29" t="s">
        <v>1208</v>
      </c>
      <c r="O323" s="29"/>
      <c r="P323" s="32">
        <v>1</v>
      </c>
    </row>
    <row r="324" spans="1:16">
      <c r="C324" t="s">
        <v>132</v>
      </c>
      <c r="D324" s="12">
        <v>1</v>
      </c>
      <c r="O324" t="s">
        <v>132</v>
      </c>
      <c r="P324" s="12">
        <v>1</v>
      </c>
    </row>
    <row r="325" spans="1:16">
      <c r="C325" t="s">
        <v>323</v>
      </c>
      <c r="D325" s="12">
        <v>0</v>
      </c>
      <c r="O325" t="s">
        <v>323</v>
      </c>
      <c r="P325" s="12">
        <v>0</v>
      </c>
    </row>
    <row r="326" spans="1:16">
      <c r="B326" t="s">
        <v>1201</v>
      </c>
      <c r="D326" s="12">
        <v>53</v>
      </c>
      <c r="N326" s="29" t="s">
        <v>1201</v>
      </c>
      <c r="O326" s="29"/>
      <c r="P326" s="32">
        <v>53</v>
      </c>
    </row>
    <row r="327" spans="1:16">
      <c r="C327" t="s">
        <v>378</v>
      </c>
      <c r="D327" s="12">
        <v>8</v>
      </c>
      <c r="O327" t="s">
        <v>378</v>
      </c>
      <c r="P327" s="12">
        <v>8</v>
      </c>
    </row>
    <row r="328" spans="1:16">
      <c r="C328" t="s">
        <v>382</v>
      </c>
      <c r="D328" s="12">
        <v>13</v>
      </c>
      <c r="O328" t="s">
        <v>382</v>
      </c>
      <c r="P328" s="12">
        <v>13</v>
      </c>
    </row>
    <row r="329" spans="1:16">
      <c r="C329" t="s">
        <v>132</v>
      </c>
      <c r="D329" s="12">
        <v>0</v>
      </c>
      <c r="O329" t="s">
        <v>132</v>
      </c>
      <c r="P329" s="12">
        <v>0</v>
      </c>
    </row>
    <row r="330" spans="1:16">
      <c r="C330" t="s">
        <v>323</v>
      </c>
      <c r="D330" s="12">
        <v>15</v>
      </c>
      <c r="O330" t="s">
        <v>323</v>
      </c>
      <c r="P330" s="12">
        <v>15</v>
      </c>
    </row>
    <row r="331" spans="1:16">
      <c r="C331" t="s">
        <v>86</v>
      </c>
      <c r="D331" s="12">
        <v>3</v>
      </c>
      <c r="O331" t="s">
        <v>86</v>
      </c>
      <c r="P331" s="12">
        <v>3</v>
      </c>
    </row>
    <row r="332" spans="1:16">
      <c r="C332" t="s">
        <v>170</v>
      </c>
      <c r="D332" s="12">
        <v>14</v>
      </c>
      <c r="O332" t="s">
        <v>170</v>
      </c>
      <c r="P332" s="12">
        <v>14</v>
      </c>
    </row>
    <row r="333" spans="1:16">
      <c r="B333" t="s">
        <v>1212</v>
      </c>
      <c r="D333" s="12">
        <v>9</v>
      </c>
      <c r="N333" s="29" t="s">
        <v>1212</v>
      </c>
      <c r="O333" s="29"/>
      <c r="P333" s="32">
        <v>9</v>
      </c>
    </row>
    <row r="334" spans="1:16">
      <c r="C334" t="s">
        <v>247</v>
      </c>
      <c r="D334" s="12">
        <v>1</v>
      </c>
      <c r="O334" t="s">
        <v>247</v>
      </c>
      <c r="P334" s="12">
        <v>1</v>
      </c>
    </row>
    <row r="335" spans="1:16">
      <c r="C335" t="s">
        <v>191</v>
      </c>
      <c r="D335" s="12">
        <v>0</v>
      </c>
      <c r="O335" t="s">
        <v>191</v>
      </c>
      <c r="P335" s="12">
        <v>0</v>
      </c>
    </row>
    <row r="336" spans="1:16">
      <c r="C336" t="s">
        <v>86</v>
      </c>
      <c r="D336" s="12">
        <v>5</v>
      </c>
      <c r="O336" t="s">
        <v>86</v>
      </c>
      <c r="P336" s="12">
        <v>5</v>
      </c>
    </row>
    <row r="337" spans="1:16">
      <c r="C337" t="s">
        <v>170</v>
      </c>
      <c r="D337" s="12">
        <v>3</v>
      </c>
      <c r="O337" t="s">
        <v>170</v>
      </c>
      <c r="P337" s="12">
        <v>3</v>
      </c>
    </row>
    <row r="338" spans="1:16">
      <c r="A338" t="s">
        <v>417</v>
      </c>
      <c r="D338" s="12">
        <v>56</v>
      </c>
      <c r="M338" s="28" t="s">
        <v>417</v>
      </c>
      <c r="N338" s="28"/>
      <c r="O338" s="28"/>
      <c r="P338" s="31">
        <v>56</v>
      </c>
    </row>
    <row r="339" spans="1:16">
      <c r="B339" t="s">
        <v>1235</v>
      </c>
      <c r="D339" s="12">
        <v>11</v>
      </c>
      <c r="N339" s="29" t="s">
        <v>1235</v>
      </c>
      <c r="O339" s="29"/>
      <c r="P339" s="32">
        <v>11</v>
      </c>
    </row>
    <row r="340" spans="1:16">
      <c r="C340" t="s">
        <v>313</v>
      </c>
      <c r="D340" s="12">
        <v>10</v>
      </c>
      <c r="O340" t="s">
        <v>313</v>
      </c>
      <c r="P340" s="12">
        <v>10</v>
      </c>
    </row>
    <row r="341" spans="1:16">
      <c r="C341" t="s">
        <v>419</v>
      </c>
      <c r="D341" s="12">
        <v>1</v>
      </c>
      <c r="O341" t="s">
        <v>419</v>
      </c>
      <c r="P341" s="12">
        <v>1</v>
      </c>
    </row>
    <row r="342" spans="1:16">
      <c r="B342" t="s">
        <v>464</v>
      </c>
      <c r="D342" s="12">
        <v>4</v>
      </c>
      <c r="N342" s="29" t="s">
        <v>464</v>
      </c>
      <c r="O342" s="29"/>
      <c r="P342" s="32">
        <v>4</v>
      </c>
    </row>
    <row r="343" spans="1:16">
      <c r="C343" t="s">
        <v>120</v>
      </c>
      <c r="D343" s="12">
        <v>1</v>
      </c>
      <c r="O343" t="s">
        <v>120</v>
      </c>
      <c r="P343" s="12">
        <v>1</v>
      </c>
    </row>
    <row r="344" spans="1:16">
      <c r="C344" t="s">
        <v>652</v>
      </c>
      <c r="D344" s="12">
        <v>1</v>
      </c>
      <c r="O344" t="s">
        <v>652</v>
      </c>
      <c r="P344" s="12">
        <v>1</v>
      </c>
    </row>
    <row r="345" spans="1:16">
      <c r="C345" t="s">
        <v>132</v>
      </c>
      <c r="D345" s="12">
        <v>2</v>
      </c>
      <c r="O345" t="s">
        <v>132</v>
      </c>
      <c r="P345" s="12">
        <v>2</v>
      </c>
    </row>
    <row r="346" spans="1:16">
      <c r="B346" t="s">
        <v>1214</v>
      </c>
      <c r="D346" s="12">
        <v>2</v>
      </c>
      <c r="N346" s="29" t="s">
        <v>1214</v>
      </c>
      <c r="O346" s="29"/>
      <c r="P346" s="32">
        <v>2</v>
      </c>
    </row>
    <row r="347" spans="1:16">
      <c r="C347" t="s">
        <v>132</v>
      </c>
      <c r="D347" s="12">
        <v>2</v>
      </c>
      <c r="O347" t="s">
        <v>132</v>
      </c>
      <c r="P347" s="12">
        <v>2</v>
      </c>
    </row>
    <row r="348" spans="1:16">
      <c r="B348" t="s">
        <v>1204</v>
      </c>
      <c r="D348" s="12">
        <v>1</v>
      </c>
      <c r="N348" s="29" t="s">
        <v>1204</v>
      </c>
      <c r="O348" s="29"/>
      <c r="P348" s="32">
        <v>1</v>
      </c>
    </row>
    <row r="349" spans="1:16">
      <c r="C349" t="s">
        <v>74</v>
      </c>
      <c r="D349" s="12">
        <v>1</v>
      </c>
      <c r="O349" t="s">
        <v>74</v>
      </c>
      <c r="P349" s="12">
        <v>1</v>
      </c>
    </row>
    <row r="350" spans="1:16">
      <c r="B350" t="s">
        <v>159</v>
      </c>
      <c r="D350" s="12">
        <v>1</v>
      </c>
      <c r="N350" s="29" t="s">
        <v>159</v>
      </c>
      <c r="O350" s="29"/>
      <c r="P350" s="32">
        <v>1</v>
      </c>
    </row>
    <row r="351" spans="1:16">
      <c r="C351" t="s">
        <v>215</v>
      </c>
      <c r="D351" s="12">
        <v>1</v>
      </c>
      <c r="O351" t="s">
        <v>215</v>
      </c>
      <c r="P351" s="12">
        <v>1</v>
      </c>
    </row>
    <row r="352" spans="1:16">
      <c r="B352" t="s">
        <v>45</v>
      </c>
      <c r="D352" s="12">
        <v>1</v>
      </c>
      <c r="N352" s="29" t="s">
        <v>45</v>
      </c>
      <c r="O352" s="29"/>
      <c r="P352" s="32">
        <v>1</v>
      </c>
    </row>
    <row r="353" spans="2:16">
      <c r="C353" t="s">
        <v>58</v>
      </c>
      <c r="D353" s="12">
        <v>1</v>
      </c>
      <c r="O353" t="s">
        <v>58</v>
      </c>
      <c r="P353" s="12">
        <v>1</v>
      </c>
    </row>
    <row r="354" spans="2:16">
      <c r="B354" t="s">
        <v>1203</v>
      </c>
      <c r="D354" s="12">
        <v>1</v>
      </c>
      <c r="N354" s="29" t="s">
        <v>1203</v>
      </c>
      <c r="O354" s="29"/>
      <c r="P354" s="32">
        <v>1</v>
      </c>
    </row>
    <row r="355" spans="2:16">
      <c r="C355" t="s">
        <v>247</v>
      </c>
      <c r="D355" s="12">
        <v>1</v>
      </c>
      <c r="O355" t="s">
        <v>247</v>
      </c>
      <c r="P355" s="12">
        <v>1</v>
      </c>
    </row>
    <row r="356" spans="2:16">
      <c r="B356" t="s">
        <v>1219</v>
      </c>
      <c r="D356" s="12">
        <v>2</v>
      </c>
      <c r="N356" s="29" t="s">
        <v>1219</v>
      </c>
      <c r="O356" s="29"/>
      <c r="P356" s="32">
        <v>2</v>
      </c>
    </row>
    <row r="357" spans="2:16">
      <c r="C357" t="s">
        <v>191</v>
      </c>
      <c r="D357" s="12">
        <v>2</v>
      </c>
      <c r="O357" t="s">
        <v>191</v>
      </c>
      <c r="P357" s="12">
        <v>2</v>
      </c>
    </row>
    <row r="358" spans="2:16">
      <c r="B358" t="s">
        <v>465</v>
      </c>
      <c r="D358" s="12">
        <v>5</v>
      </c>
      <c r="N358" s="29" t="s">
        <v>465</v>
      </c>
      <c r="O358" s="29"/>
      <c r="P358" s="32">
        <v>5</v>
      </c>
    </row>
    <row r="359" spans="2:16">
      <c r="C359" t="s">
        <v>211</v>
      </c>
      <c r="D359" s="12">
        <v>5</v>
      </c>
      <c r="O359" t="s">
        <v>211</v>
      </c>
      <c r="P359" s="12">
        <v>5</v>
      </c>
    </row>
    <row r="360" spans="2:16">
      <c r="B360" t="s">
        <v>1189</v>
      </c>
      <c r="D360" s="12">
        <v>1</v>
      </c>
      <c r="N360" s="29" t="s">
        <v>1189</v>
      </c>
      <c r="O360" s="29"/>
      <c r="P360" s="32">
        <v>1</v>
      </c>
    </row>
    <row r="361" spans="2:16">
      <c r="C361" t="s">
        <v>90</v>
      </c>
      <c r="D361" s="12">
        <v>1</v>
      </c>
      <c r="O361" t="s">
        <v>90</v>
      </c>
      <c r="P361" s="12">
        <v>1</v>
      </c>
    </row>
    <row r="362" spans="2:16">
      <c r="B362" t="s">
        <v>1150</v>
      </c>
      <c r="D362" s="12">
        <v>14</v>
      </c>
      <c r="N362" s="29" t="s">
        <v>1150</v>
      </c>
      <c r="O362" s="29"/>
      <c r="P362" s="32">
        <v>14</v>
      </c>
    </row>
    <row r="363" spans="2:16">
      <c r="C363" t="s">
        <v>215</v>
      </c>
      <c r="D363" s="12">
        <v>5</v>
      </c>
      <c r="O363" t="s">
        <v>215</v>
      </c>
      <c r="P363" s="12">
        <v>5</v>
      </c>
    </row>
    <row r="364" spans="2:16">
      <c r="C364" t="s">
        <v>170</v>
      </c>
      <c r="D364" s="12">
        <v>9</v>
      </c>
      <c r="O364" t="s">
        <v>170</v>
      </c>
      <c r="P364" s="12">
        <v>9</v>
      </c>
    </row>
    <row r="365" spans="2:16">
      <c r="B365" t="s">
        <v>445</v>
      </c>
      <c r="D365" s="12">
        <v>5</v>
      </c>
      <c r="N365" s="29" t="s">
        <v>445</v>
      </c>
      <c r="O365" s="29"/>
      <c r="P365" s="32">
        <v>5</v>
      </c>
    </row>
    <row r="366" spans="2:16">
      <c r="C366" t="s">
        <v>120</v>
      </c>
      <c r="D366" s="12">
        <v>2</v>
      </c>
      <c r="O366" t="s">
        <v>120</v>
      </c>
      <c r="P366" s="12">
        <v>2</v>
      </c>
    </row>
    <row r="367" spans="2:16">
      <c r="C367" t="s">
        <v>588</v>
      </c>
      <c r="D367" s="12">
        <v>1</v>
      </c>
      <c r="O367" t="s">
        <v>588</v>
      </c>
      <c r="P367" s="12">
        <v>1</v>
      </c>
    </row>
    <row r="368" spans="2:16">
      <c r="C368" t="s">
        <v>903</v>
      </c>
      <c r="D368" s="12">
        <v>1</v>
      </c>
      <c r="O368" t="s">
        <v>903</v>
      </c>
      <c r="P368" s="12">
        <v>1</v>
      </c>
    </row>
    <row r="369" spans="1:16">
      <c r="C369" t="s">
        <v>826</v>
      </c>
      <c r="D369" s="12">
        <v>1</v>
      </c>
      <c r="O369" t="s">
        <v>826</v>
      </c>
      <c r="P369" s="12">
        <v>1</v>
      </c>
    </row>
    <row r="370" spans="1:16">
      <c r="B370" t="s">
        <v>364</v>
      </c>
      <c r="D370" s="12">
        <v>8</v>
      </c>
      <c r="N370" s="29" t="s">
        <v>364</v>
      </c>
      <c r="O370" s="29"/>
      <c r="P370" s="32">
        <v>8</v>
      </c>
    </row>
    <row r="371" spans="1:16">
      <c r="C371" t="s">
        <v>197</v>
      </c>
      <c r="D371" s="12">
        <v>2</v>
      </c>
      <c r="O371" t="s">
        <v>197</v>
      </c>
      <c r="P371" s="12">
        <v>2</v>
      </c>
    </row>
    <row r="372" spans="1:16">
      <c r="C372" t="s">
        <v>132</v>
      </c>
      <c r="D372" s="12">
        <v>1</v>
      </c>
      <c r="O372" t="s">
        <v>132</v>
      </c>
      <c r="P372" s="12">
        <v>1</v>
      </c>
    </row>
    <row r="373" spans="1:16">
      <c r="C373" t="s">
        <v>629</v>
      </c>
      <c r="D373" s="12">
        <v>2</v>
      </c>
      <c r="O373" t="s">
        <v>629</v>
      </c>
      <c r="P373" s="12">
        <v>2</v>
      </c>
    </row>
    <row r="374" spans="1:16">
      <c r="C374" t="s">
        <v>129</v>
      </c>
      <c r="D374" s="12">
        <v>1</v>
      </c>
      <c r="O374" t="s">
        <v>129</v>
      </c>
      <c r="P374" s="12">
        <v>1</v>
      </c>
    </row>
    <row r="375" spans="1:16">
      <c r="C375" t="s">
        <v>170</v>
      </c>
      <c r="D375" s="12">
        <v>2</v>
      </c>
      <c r="O375" t="s">
        <v>170</v>
      </c>
      <c r="P375" s="12">
        <v>2</v>
      </c>
    </row>
    <row r="376" spans="1:16">
      <c r="A376" t="s">
        <v>286</v>
      </c>
      <c r="D376" s="12">
        <v>55</v>
      </c>
      <c r="M376" s="28" t="s">
        <v>286</v>
      </c>
      <c r="N376" s="28"/>
      <c r="O376" s="28"/>
      <c r="P376" s="31">
        <v>55</v>
      </c>
    </row>
    <row r="377" spans="1:16">
      <c r="B377" t="s">
        <v>286</v>
      </c>
      <c r="D377" s="12">
        <v>55</v>
      </c>
      <c r="N377" s="29" t="s">
        <v>286</v>
      </c>
      <c r="O377" s="29"/>
      <c r="P377" s="32">
        <v>55</v>
      </c>
    </row>
    <row r="378" spans="1:16">
      <c r="C378" t="s">
        <v>82</v>
      </c>
      <c r="D378" s="12">
        <v>54</v>
      </c>
      <c r="O378" t="s">
        <v>82</v>
      </c>
      <c r="P378" s="12">
        <v>54</v>
      </c>
    </row>
    <row r="379" spans="1:16">
      <c r="C379" t="s">
        <v>170</v>
      </c>
      <c r="D379" s="12">
        <v>1</v>
      </c>
      <c r="O379" t="s">
        <v>170</v>
      </c>
      <c r="P379" s="12">
        <v>1</v>
      </c>
    </row>
    <row r="380" spans="1:16">
      <c r="A380" t="s">
        <v>445</v>
      </c>
      <c r="D380" s="12">
        <v>52</v>
      </c>
      <c r="M380" s="28" t="s">
        <v>445</v>
      </c>
      <c r="N380" s="28"/>
      <c r="O380" s="28"/>
      <c r="P380" s="31">
        <v>52</v>
      </c>
    </row>
    <row r="381" spans="1:16">
      <c r="B381" t="s">
        <v>445</v>
      </c>
      <c r="D381" s="12">
        <v>52</v>
      </c>
      <c r="N381" s="29" t="s">
        <v>445</v>
      </c>
      <c r="O381" s="29"/>
      <c r="P381" s="32">
        <v>52</v>
      </c>
    </row>
    <row r="382" spans="1:16">
      <c r="C382" t="s">
        <v>132</v>
      </c>
      <c r="D382" s="12">
        <v>14</v>
      </c>
      <c r="O382" t="s">
        <v>132</v>
      </c>
      <c r="P382" s="12">
        <v>14</v>
      </c>
    </row>
    <row r="383" spans="1:16">
      <c r="C383" t="s">
        <v>191</v>
      </c>
      <c r="D383" s="12">
        <v>1</v>
      </c>
      <c r="O383" t="s">
        <v>191</v>
      </c>
      <c r="P383" s="12">
        <v>1</v>
      </c>
    </row>
    <row r="384" spans="1:16">
      <c r="C384" t="s">
        <v>82</v>
      </c>
      <c r="D384" s="12">
        <v>5</v>
      </c>
      <c r="O384" t="s">
        <v>82</v>
      </c>
      <c r="P384" s="12">
        <v>5</v>
      </c>
    </row>
    <row r="385" spans="1:16">
      <c r="C385" t="s">
        <v>170</v>
      </c>
      <c r="D385" s="12">
        <v>30</v>
      </c>
      <c r="O385" t="s">
        <v>170</v>
      </c>
      <c r="P385" s="12">
        <v>30</v>
      </c>
    </row>
    <row r="386" spans="1:16">
      <c r="C386" t="s">
        <v>826</v>
      </c>
      <c r="D386" s="12">
        <v>2</v>
      </c>
      <c r="O386" t="s">
        <v>826</v>
      </c>
      <c r="P386" s="12">
        <v>2</v>
      </c>
    </row>
    <row r="387" spans="1:16">
      <c r="A387" t="s">
        <v>116</v>
      </c>
      <c r="D387" s="12">
        <v>50</v>
      </c>
      <c r="M387" s="28" t="s">
        <v>116</v>
      </c>
      <c r="N387" s="28"/>
      <c r="O387" s="28"/>
      <c r="P387" s="31">
        <v>50</v>
      </c>
    </row>
    <row r="388" spans="1:16">
      <c r="B388" t="s">
        <v>1220</v>
      </c>
      <c r="D388" s="12">
        <v>5</v>
      </c>
      <c r="N388" s="29" t="s">
        <v>1220</v>
      </c>
      <c r="O388" s="29"/>
      <c r="P388" s="32">
        <v>5</v>
      </c>
    </row>
    <row r="389" spans="1:16">
      <c r="C389" t="s">
        <v>120</v>
      </c>
      <c r="D389" s="12">
        <v>3</v>
      </c>
      <c r="O389" t="s">
        <v>120</v>
      </c>
      <c r="P389" s="12">
        <v>3</v>
      </c>
    </row>
    <row r="390" spans="1:16">
      <c r="C390" t="s">
        <v>170</v>
      </c>
      <c r="D390" s="12">
        <v>2</v>
      </c>
      <c r="O390" t="s">
        <v>170</v>
      </c>
      <c r="P390" s="12">
        <v>2</v>
      </c>
    </row>
    <row r="391" spans="1:16">
      <c r="B391" t="s">
        <v>1201</v>
      </c>
      <c r="D391" s="12">
        <v>1</v>
      </c>
      <c r="N391" s="29" t="s">
        <v>1201</v>
      </c>
      <c r="O391" s="29"/>
      <c r="P391" s="32">
        <v>1</v>
      </c>
    </row>
    <row r="392" spans="1:16">
      <c r="C392" t="s">
        <v>120</v>
      </c>
      <c r="D392" s="12">
        <v>1</v>
      </c>
      <c r="O392" t="s">
        <v>120</v>
      </c>
      <c r="P392" s="12">
        <v>1</v>
      </c>
    </row>
    <row r="393" spans="1:16">
      <c r="B393" t="s">
        <v>1150</v>
      </c>
      <c r="D393" s="12">
        <v>4</v>
      </c>
      <c r="N393" s="29" t="s">
        <v>1150</v>
      </c>
      <c r="O393" s="29"/>
      <c r="P393" s="32">
        <v>4</v>
      </c>
    </row>
    <row r="394" spans="1:16">
      <c r="C394" t="s">
        <v>120</v>
      </c>
      <c r="D394" s="12">
        <v>1</v>
      </c>
      <c r="O394" t="s">
        <v>120</v>
      </c>
      <c r="P394" s="12">
        <v>1</v>
      </c>
    </row>
    <row r="395" spans="1:16">
      <c r="C395" t="s">
        <v>170</v>
      </c>
      <c r="D395" s="12">
        <v>3</v>
      </c>
      <c r="O395" t="s">
        <v>170</v>
      </c>
      <c r="P395" s="12">
        <v>3</v>
      </c>
    </row>
    <row r="396" spans="1:16">
      <c r="B396" t="s">
        <v>116</v>
      </c>
      <c r="D396" s="12">
        <v>40</v>
      </c>
      <c r="N396" s="29" t="s">
        <v>116</v>
      </c>
      <c r="O396" s="29"/>
      <c r="P396" s="32">
        <v>40</v>
      </c>
    </row>
    <row r="397" spans="1:16">
      <c r="C397" t="s">
        <v>118</v>
      </c>
      <c r="D397" s="12">
        <v>17</v>
      </c>
      <c r="O397" t="s">
        <v>118</v>
      </c>
      <c r="P397" s="12">
        <v>17</v>
      </c>
    </row>
    <row r="398" spans="1:16">
      <c r="C398" t="s">
        <v>120</v>
      </c>
      <c r="D398" s="12">
        <v>3</v>
      </c>
      <c r="O398" t="s">
        <v>120</v>
      </c>
      <c r="P398" s="12">
        <v>3</v>
      </c>
    </row>
    <row r="399" spans="1:16">
      <c r="C399" t="s">
        <v>540</v>
      </c>
      <c r="D399" s="12">
        <v>9</v>
      </c>
      <c r="O399" t="s">
        <v>540</v>
      </c>
      <c r="P399" s="12">
        <v>9</v>
      </c>
    </row>
    <row r="400" spans="1:16">
      <c r="C400" t="s">
        <v>832</v>
      </c>
      <c r="D400" s="12">
        <v>9</v>
      </c>
      <c r="O400" t="s">
        <v>832</v>
      </c>
      <c r="P400" s="12">
        <v>9</v>
      </c>
    </row>
    <row r="401" spans="1:16">
      <c r="C401" t="s">
        <v>82</v>
      </c>
      <c r="D401" s="12">
        <v>2</v>
      </c>
      <c r="O401" t="s">
        <v>82</v>
      </c>
      <c r="P401" s="12">
        <v>2</v>
      </c>
    </row>
    <row r="402" spans="1:16">
      <c r="A402" t="s">
        <v>301</v>
      </c>
      <c r="D402" s="12">
        <v>48</v>
      </c>
      <c r="M402" s="28" t="s">
        <v>301</v>
      </c>
      <c r="N402" s="28"/>
      <c r="O402" s="28"/>
      <c r="P402" s="31">
        <v>48</v>
      </c>
    </row>
    <row r="403" spans="1:16">
      <c r="B403" t="s">
        <v>286</v>
      </c>
      <c r="D403" s="12">
        <v>1</v>
      </c>
      <c r="N403" s="29" t="s">
        <v>286</v>
      </c>
      <c r="O403" s="29"/>
      <c r="P403" s="32">
        <v>1</v>
      </c>
    </row>
    <row r="404" spans="1:16">
      <c r="C404" t="s">
        <v>82</v>
      </c>
      <c r="D404" s="12">
        <v>1</v>
      </c>
      <c r="O404" t="s">
        <v>82</v>
      </c>
      <c r="P404" s="12">
        <v>1</v>
      </c>
    </row>
    <row r="405" spans="1:16">
      <c r="B405" t="s">
        <v>615</v>
      </c>
      <c r="D405" s="12">
        <v>1</v>
      </c>
      <c r="N405" s="29" t="s">
        <v>615</v>
      </c>
      <c r="O405" s="29"/>
      <c r="P405" s="32">
        <v>1</v>
      </c>
    </row>
    <row r="406" spans="1:16">
      <c r="C406" t="s">
        <v>191</v>
      </c>
      <c r="D406" s="12">
        <v>1</v>
      </c>
      <c r="O406" t="s">
        <v>191</v>
      </c>
      <c r="P406" s="12">
        <v>1</v>
      </c>
    </row>
    <row r="407" spans="1:16">
      <c r="B407" t="s">
        <v>1160</v>
      </c>
      <c r="D407" s="12">
        <v>2</v>
      </c>
      <c r="N407" s="29" t="s">
        <v>1160</v>
      </c>
      <c r="O407" s="29"/>
      <c r="P407" s="32">
        <v>2</v>
      </c>
    </row>
    <row r="408" spans="1:16">
      <c r="C408" t="s">
        <v>1121</v>
      </c>
      <c r="D408" s="12">
        <v>1</v>
      </c>
      <c r="O408" t="s">
        <v>1121</v>
      </c>
      <c r="P408" s="12">
        <v>1</v>
      </c>
    </row>
    <row r="409" spans="1:16">
      <c r="C409" t="s">
        <v>90</v>
      </c>
      <c r="D409" s="12">
        <v>1</v>
      </c>
      <c r="O409" t="s">
        <v>90</v>
      </c>
      <c r="P409" s="12">
        <v>1</v>
      </c>
    </row>
    <row r="410" spans="1:16">
      <c r="B410" t="s">
        <v>1222</v>
      </c>
      <c r="D410" s="12">
        <v>4</v>
      </c>
      <c r="N410" s="29" t="s">
        <v>1222</v>
      </c>
      <c r="O410" s="29"/>
      <c r="P410" s="32">
        <v>4</v>
      </c>
    </row>
    <row r="411" spans="1:16">
      <c r="C411" t="s">
        <v>47</v>
      </c>
      <c r="D411" s="12">
        <v>1</v>
      </c>
      <c r="O411" t="s">
        <v>47</v>
      </c>
      <c r="P411" s="12">
        <v>1</v>
      </c>
    </row>
    <row r="412" spans="1:16">
      <c r="C412" t="s">
        <v>959</v>
      </c>
      <c r="D412" s="12">
        <v>3</v>
      </c>
      <c r="O412" t="s">
        <v>959</v>
      </c>
      <c r="P412" s="12">
        <v>3</v>
      </c>
    </row>
    <row r="413" spans="1:16">
      <c r="B413" t="s">
        <v>1229</v>
      </c>
      <c r="D413" s="12">
        <v>6</v>
      </c>
      <c r="N413" s="29" t="s">
        <v>1229</v>
      </c>
      <c r="O413" s="29"/>
      <c r="P413" s="32">
        <v>6</v>
      </c>
    </row>
    <row r="414" spans="1:16">
      <c r="C414" t="s">
        <v>47</v>
      </c>
      <c r="D414" s="12">
        <v>5</v>
      </c>
      <c r="O414" t="s">
        <v>47</v>
      </c>
      <c r="P414" s="12">
        <v>5</v>
      </c>
    </row>
    <row r="415" spans="1:16">
      <c r="C415" t="s">
        <v>132</v>
      </c>
      <c r="D415" s="12">
        <v>1</v>
      </c>
      <c r="O415" t="s">
        <v>132</v>
      </c>
      <c r="P415" s="12">
        <v>1</v>
      </c>
    </row>
    <row r="416" spans="1:16">
      <c r="B416" t="s">
        <v>1245</v>
      </c>
      <c r="D416" s="12">
        <v>2</v>
      </c>
      <c r="N416" s="29" t="s">
        <v>1245</v>
      </c>
      <c r="O416" s="29"/>
      <c r="P416" s="32">
        <v>2</v>
      </c>
    </row>
    <row r="417" spans="2:16">
      <c r="C417" t="s">
        <v>414</v>
      </c>
      <c r="D417" s="12">
        <v>2</v>
      </c>
      <c r="O417" t="s">
        <v>414</v>
      </c>
      <c r="P417" s="12">
        <v>2</v>
      </c>
    </row>
    <row r="418" spans="2:16">
      <c r="B418" t="s">
        <v>45</v>
      </c>
      <c r="D418" s="12">
        <v>1</v>
      </c>
      <c r="N418" s="29" t="s">
        <v>45</v>
      </c>
      <c r="O418" s="29"/>
      <c r="P418" s="32">
        <v>1</v>
      </c>
    </row>
    <row r="419" spans="2:16">
      <c r="C419" t="s">
        <v>47</v>
      </c>
      <c r="D419" s="12">
        <v>1</v>
      </c>
      <c r="O419" t="s">
        <v>47</v>
      </c>
      <c r="P419" s="12">
        <v>1</v>
      </c>
    </row>
    <row r="420" spans="2:16">
      <c r="B420" t="s">
        <v>1193</v>
      </c>
      <c r="D420" s="12">
        <v>4</v>
      </c>
      <c r="N420" s="29" t="s">
        <v>1193</v>
      </c>
      <c r="O420" s="29"/>
      <c r="P420" s="32">
        <v>4</v>
      </c>
    </row>
    <row r="421" spans="2:16">
      <c r="C421" t="s">
        <v>99</v>
      </c>
      <c r="D421" s="12">
        <v>2</v>
      </c>
      <c r="O421" t="s">
        <v>99</v>
      </c>
      <c r="P421" s="12">
        <v>2</v>
      </c>
    </row>
    <row r="422" spans="2:16">
      <c r="C422" t="s">
        <v>240</v>
      </c>
      <c r="D422" s="12">
        <v>2</v>
      </c>
      <c r="O422" t="s">
        <v>240</v>
      </c>
      <c r="P422" s="12">
        <v>2</v>
      </c>
    </row>
    <row r="423" spans="2:16">
      <c r="B423" t="s">
        <v>1253</v>
      </c>
      <c r="D423" s="12">
        <v>1</v>
      </c>
      <c r="N423" s="29" t="s">
        <v>1253</v>
      </c>
      <c r="O423" s="29"/>
      <c r="P423" s="32">
        <v>1</v>
      </c>
    </row>
    <row r="424" spans="2:16">
      <c r="C424" t="s">
        <v>47</v>
      </c>
      <c r="D424" s="12">
        <v>1</v>
      </c>
      <c r="O424" t="s">
        <v>47</v>
      </c>
      <c r="P424" s="12">
        <v>1</v>
      </c>
    </row>
    <row r="425" spans="2:16">
      <c r="B425" t="s">
        <v>1211</v>
      </c>
      <c r="D425" s="12">
        <v>5</v>
      </c>
      <c r="N425" s="29" t="s">
        <v>1211</v>
      </c>
      <c r="O425" s="29"/>
      <c r="P425" s="32">
        <v>5</v>
      </c>
    </row>
    <row r="426" spans="2:16">
      <c r="C426" t="s">
        <v>306</v>
      </c>
      <c r="D426" s="12">
        <v>4</v>
      </c>
      <c r="O426" t="s">
        <v>306</v>
      </c>
      <c r="P426" s="12">
        <v>4</v>
      </c>
    </row>
    <row r="427" spans="2:16">
      <c r="C427" t="s">
        <v>120</v>
      </c>
      <c r="D427" s="12">
        <v>1</v>
      </c>
      <c r="O427" t="s">
        <v>120</v>
      </c>
      <c r="P427" s="12">
        <v>1</v>
      </c>
    </row>
    <row r="428" spans="2:16">
      <c r="B428" t="s">
        <v>1210</v>
      </c>
      <c r="D428" s="12">
        <v>2</v>
      </c>
      <c r="N428" s="29" t="s">
        <v>1210</v>
      </c>
      <c r="O428" s="29"/>
      <c r="P428" s="32">
        <v>2</v>
      </c>
    </row>
    <row r="429" spans="2:16">
      <c r="C429" t="s">
        <v>306</v>
      </c>
      <c r="D429" s="12">
        <v>1</v>
      </c>
      <c r="O429" t="s">
        <v>306</v>
      </c>
      <c r="P429" s="12">
        <v>1</v>
      </c>
    </row>
    <row r="430" spans="2:16">
      <c r="C430" t="s">
        <v>763</v>
      </c>
      <c r="D430" s="12">
        <v>1</v>
      </c>
      <c r="O430" t="s">
        <v>763</v>
      </c>
      <c r="P430" s="12">
        <v>1</v>
      </c>
    </row>
    <row r="431" spans="2:16">
      <c r="B431" t="s">
        <v>1225</v>
      </c>
      <c r="D431" s="12">
        <v>1</v>
      </c>
      <c r="N431" s="29" t="s">
        <v>1225</v>
      </c>
      <c r="O431" s="29"/>
      <c r="P431" s="32">
        <v>1</v>
      </c>
    </row>
    <row r="432" spans="2:16">
      <c r="C432" t="s">
        <v>74</v>
      </c>
      <c r="D432" s="12">
        <v>1</v>
      </c>
      <c r="O432" t="s">
        <v>74</v>
      </c>
      <c r="P432" s="12">
        <v>1</v>
      </c>
    </row>
    <row r="433" spans="1:16">
      <c r="B433" t="s">
        <v>338</v>
      </c>
      <c r="D433" s="12">
        <v>1</v>
      </c>
      <c r="N433" s="29" t="s">
        <v>338</v>
      </c>
      <c r="O433" s="29"/>
      <c r="P433" s="32">
        <v>1</v>
      </c>
    </row>
    <row r="434" spans="1:16">
      <c r="C434" t="s">
        <v>90</v>
      </c>
      <c r="D434" s="12">
        <v>1</v>
      </c>
      <c r="O434" t="s">
        <v>90</v>
      </c>
      <c r="P434" s="12">
        <v>1</v>
      </c>
    </row>
    <row r="435" spans="1:16">
      <c r="B435" t="s">
        <v>1218</v>
      </c>
      <c r="D435" s="12">
        <v>8</v>
      </c>
      <c r="N435" s="29" t="s">
        <v>1218</v>
      </c>
      <c r="O435" s="29"/>
      <c r="P435" s="32">
        <v>8</v>
      </c>
    </row>
    <row r="436" spans="1:16">
      <c r="C436" t="s">
        <v>603</v>
      </c>
      <c r="D436" s="12">
        <v>2</v>
      </c>
      <c r="O436" t="s">
        <v>603</v>
      </c>
      <c r="P436" s="12">
        <v>2</v>
      </c>
    </row>
    <row r="437" spans="1:16">
      <c r="C437" t="s">
        <v>218</v>
      </c>
      <c r="D437" s="12">
        <v>1</v>
      </c>
      <c r="O437" t="s">
        <v>218</v>
      </c>
      <c r="P437" s="12">
        <v>1</v>
      </c>
    </row>
    <row r="438" spans="1:16">
      <c r="C438" t="s">
        <v>191</v>
      </c>
      <c r="D438" s="12">
        <v>1</v>
      </c>
      <c r="O438" t="s">
        <v>191</v>
      </c>
      <c r="P438" s="12">
        <v>1</v>
      </c>
    </row>
    <row r="439" spans="1:16">
      <c r="C439" t="s">
        <v>170</v>
      </c>
      <c r="D439" s="12">
        <v>2</v>
      </c>
      <c r="O439" t="s">
        <v>170</v>
      </c>
      <c r="P439" s="12">
        <v>2</v>
      </c>
    </row>
    <row r="440" spans="1:16">
      <c r="C440" t="s">
        <v>531</v>
      </c>
      <c r="D440" s="12">
        <v>2</v>
      </c>
      <c r="O440" t="s">
        <v>531</v>
      </c>
      <c r="P440" s="12">
        <v>2</v>
      </c>
    </row>
    <row r="441" spans="1:16">
      <c r="B441" t="s">
        <v>295</v>
      </c>
      <c r="D441" s="12">
        <v>7</v>
      </c>
      <c r="N441" s="29" t="s">
        <v>295</v>
      </c>
      <c r="O441" s="29"/>
      <c r="P441" s="32">
        <v>7</v>
      </c>
    </row>
    <row r="442" spans="1:16">
      <c r="C442" t="s">
        <v>99</v>
      </c>
      <c r="D442" s="12">
        <v>5</v>
      </c>
      <c r="O442" t="s">
        <v>99</v>
      </c>
      <c r="P442" s="12">
        <v>5</v>
      </c>
    </row>
    <row r="443" spans="1:16">
      <c r="C443" t="s">
        <v>240</v>
      </c>
      <c r="D443" s="12">
        <v>2</v>
      </c>
      <c r="O443" t="s">
        <v>240</v>
      </c>
      <c r="P443" s="12">
        <v>2</v>
      </c>
    </row>
    <row r="444" spans="1:16">
      <c r="B444" t="s">
        <v>364</v>
      </c>
      <c r="D444" s="12">
        <v>2</v>
      </c>
      <c r="N444" s="29" t="s">
        <v>364</v>
      </c>
      <c r="O444" s="29"/>
      <c r="P444" s="32">
        <v>2</v>
      </c>
    </row>
    <row r="445" spans="1:16">
      <c r="C445" t="s">
        <v>313</v>
      </c>
      <c r="D445" s="12">
        <v>2</v>
      </c>
      <c r="O445" t="s">
        <v>313</v>
      </c>
      <c r="P445" s="12">
        <v>2</v>
      </c>
    </row>
    <row r="446" spans="1:16">
      <c r="A446" t="s">
        <v>259</v>
      </c>
      <c r="D446" s="12">
        <v>46</v>
      </c>
      <c r="M446" s="28" t="s">
        <v>259</v>
      </c>
      <c r="N446" s="28"/>
      <c r="O446" s="28"/>
      <c r="P446" s="31">
        <v>46</v>
      </c>
    </row>
    <row r="447" spans="1:16">
      <c r="B447" t="s">
        <v>1221</v>
      </c>
      <c r="D447" s="12">
        <v>2</v>
      </c>
      <c r="N447" s="29" t="s">
        <v>1221</v>
      </c>
      <c r="O447" s="29"/>
      <c r="P447" s="32">
        <v>2</v>
      </c>
    </row>
    <row r="448" spans="1:16">
      <c r="C448" t="s">
        <v>17</v>
      </c>
      <c r="D448" s="12">
        <v>2</v>
      </c>
      <c r="O448" t="s">
        <v>17</v>
      </c>
      <c r="P448" s="12">
        <v>2</v>
      </c>
    </row>
    <row r="449" spans="2:16">
      <c r="B449" t="s">
        <v>1206</v>
      </c>
      <c r="D449" s="12">
        <v>33</v>
      </c>
      <c r="N449" s="29" t="s">
        <v>1206</v>
      </c>
      <c r="O449" s="29"/>
      <c r="P449" s="32">
        <v>33</v>
      </c>
    </row>
    <row r="450" spans="2:16">
      <c r="C450" t="s">
        <v>263</v>
      </c>
      <c r="D450" s="12">
        <v>2</v>
      </c>
      <c r="O450" t="s">
        <v>263</v>
      </c>
      <c r="P450" s="12">
        <v>2</v>
      </c>
    </row>
    <row r="451" spans="2:16">
      <c r="C451" t="s">
        <v>17</v>
      </c>
      <c r="D451" s="12">
        <v>29</v>
      </c>
      <c r="O451" t="s">
        <v>17</v>
      </c>
      <c r="P451" s="12">
        <v>29</v>
      </c>
    </row>
    <row r="452" spans="2:16">
      <c r="C452" t="s">
        <v>346</v>
      </c>
      <c r="D452" s="12">
        <v>1</v>
      </c>
      <c r="O452" t="s">
        <v>346</v>
      </c>
      <c r="P452" s="12">
        <v>1</v>
      </c>
    </row>
    <row r="453" spans="2:16">
      <c r="C453" t="s">
        <v>731</v>
      </c>
      <c r="D453" s="12">
        <v>1</v>
      </c>
      <c r="O453" t="s">
        <v>731</v>
      </c>
      <c r="P453" s="12">
        <v>1</v>
      </c>
    </row>
    <row r="454" spans="2:16">
      <c r="B454" t="s">
        <v>1209</v>
      </c>
      <c r="D454" s="12">
        <v>3</v>
      </c>
      <c r="N454" s="29" t="s">
        <v>1209</v>
      </c>
      <c r="O454" s="29"/>
      <c r="P454" s="32">
        <v>3</v>
      </c>
    </row>
    <row r="455" spans="2:16">
      <c r="C455" t="s">
        <v>263</v>
      </c>
      <c r="D455" s="12">
        <v>1</v>
      </c>
      <c r="O455" t="s">
        <v>263</v>
      </c>
      <c r="P455" s="12">
        <v>1</v>
      </c>
    </row>
    <row r="456" spans="2:16">
      <c r="C456" t="s">
        <v>17</v>
      </c>
      <c r="D456" s="12">
        <v>2</v>
      </c>
      <c r="O456" t="s">
        <v>17</v>
      </c>
      <c r="P456" s="12">
        <v>2</v>
      </c>
    </row>
    <row r="457" spans="2:16">
      <c r="B457" t="s">
        <v>1246</v>
      </c>
      <c r="D457" s="12">
        <v>1</v>
      </c>
      <c r="N457" s="29" t="s">
        <v>1246</v>
      </c>
      <c r="O457" s="29"/>
      <c r="P457" s="32">
        <v>1</v>
      </c>
    </row>
    <row r="458" spans="2:16">
      <c r="C458" t="s">
        <v>17</v>
      </c>
      <c r="D458" s="12">
        <v>1</v>
      </c>
      <c r="O458" t="s">
        <v>17</v>
      </c>
      <c r="P458" s="12">
        <v>1</v>
      </c>
    </row>
    <row r="459" spans="2:16">
      <c r="B459" t="s">
        <v>1189</v>
      </c>
      <c r="D459" s="12">
        <v>1</v>
      </c>
      <c r="N459" s="29" t="s">
        <v>1189</v>
      </c>
      <c r="O459" s="29"/>
      <c r="P459" s="32">
        <v>1</v>
      </c>
    </row>
    <row r="460" spans="2:16">
      <c r="C460" t="s">
        <v>17</v>
      </c>
      <c r="D460" s="12">
        <v>1</v>
      </c>
      <c r="O460" t="s">
        <v>17</v>
      </c>
      <c r="P460" s="12">
        <v>1</v>
      </c>
    </row>
    <row r="461" spans="2:16">
      <c r="B461" t="s">
        <v>1236</v>
      </c>
      <c r="D461" s="12">
        <v>3</v>
      </c>
      <c r="N461" s="29" t="s">
        <v>1236</v>
      </c>
      <c r="O461" s="29"/>
      <c r="P461" s="32">
        <v>3</v>
      </c>
    </row>
    <row r="462" spans="2:16">
      <c r="C462" t="s">
        <v>17</v>
      </c>
      <c r="D462" s="12">
        <v>3</v>
      </c>
      <c r="O462" t="s">
        <v>17</v>
      </c>
      <c r="P462" s="12">
        <v>3</v>
      </c>
    </row>
    <row r="463" spans="2:16">
      <c r="B463" t="s">
        <v>344</v>
      </c>
      <c r="D463" s="12">
        <v>3</v>
      </c>
      <c r="N463" s="29" t="s">
        <v>344</v>
      </c>
      <c r="O463" s="29"/>
      <c r="P463" s="32">
        <v>3</v>
      </c>
    </row>
    <row r="464" spans="2:16">
      <c r="C464" t="s">
        <v>346</v>
      </c>
      <c r="D464" s="12">
        <v>3</v>
      </c>
      <c r="O464" t="s">
        <v>346</v>
      </c>
      <c r="P464" s="12">
        <v>3</v>
      </c>
    </row>
    <row r="465" spans="1:16">
      <c r="A465" t="s">
        <v>449</v>
      </c>
      <c r="D465" s="12">
        <v>46</v>
      </c>
      <c r="M465" s="28" t="s">
        <v>449</v>
      </c>
      <c r="N465" s="28"/>
      <c r="O465" s="28"/>
      <c r="P465" s="31">
        <v>46</v>
      </c>
    </row>
    <row r="466" spans="1:16">
      <c r="B466" t="s">
        <v>1215</v>
      </c>
      <c r="D466" s="12">
        <v>10</v>
      </c>
      <c r="N466" s="29" t="s">
        <v>1215</v>
      </c>
      <c r="O466" s="29"/>
      <c r="P466" s="32">
        <v>10</v>
      </c>
    </row>
    <row r="467" spans="1:16">
      <c r="C467" t="s">
        <v>170</v>
      </c>
      <c r="D467" s="12">
        <v>10</v>
      </c>
      <c r="O467" t="s">
        <v>170</v>
      </c>
      <c r="P467" s="12">
        <v>10</v>
      </c>
    </row>
    <row r="468" spans="1:16">
      <c r="B468" t="s">
        <v>464</v>
      </c>
      <c r="D468" s="12">
        <v>7</v>
      </c>
      <c r="N468" s="29" t="s">
        <v>464</v>
      </c>
      <c r="O468" s="29"/>
      <c r="P468" s="32">
        <v>7</v>
      </c>
    </row>
    <row r="469" spans="1:16">
      <c r="C469" t="s">
        <v>132</v>
      </c>
      <c r="D469" s="12">
        <v>7</v>
      </c>
      <c r="O469" t="s">
        <v>132</v>
      </c>
      <c r="P469" s="12">
        <v>7</v>
      </c>
    </row>
    <row r="470" spans="1:16">
      <c r="B470" t="s">
        <v>1214</v>
      </c>
      <c r="D470" s="12">
        <v>1</v>
      </c>
      <c r="N470" s="29" t="s">
        <v>1214</v>
      </c>
      <c r="O470" s="29"/>
      <c r="P470" s="32">
        <v>1</v>
      </c>
    </row>
    <row r="471" spans="1:16">
      <c r="C471" t="s">
        <v>132</v>
      </c>
      <c r="D471" s="12">
        <v>1</v>
      </c>
      <c r="O471" t="s">
        <v>132</v>
      </c>
      <c r="P471" s="12">
        <v>1</v>
      </c>
    </row>
    <row r="472" spans="1:16">
      <c r="B472" t="s">
        <v>1204</v>
      </c>
      <c r="D472" s="12">
        <v>13</v>
      </c>
      <c r="N472" s="29" t="s">
        <v>1204</v>
      </c>
      <c r="O472" s="29"/>
      <c r="P472" s="32">
        <v>13</v>
      </c>
    </row>
    <row r="473" spans="1:16">
      <c r="C473" t="s">
        <v>90</v>
      </c>
      <c r="D473" s="12">
        <v>3</v>
      </c>
      <c r="O473" t="s">
        <v>90</v>
      </c>
      <c r="P473" s="12">
        <v>3</v>
      </c>
    </row>
    <row r="474" spans="1:16">
      <c r="C474" t="s">
        <v>132</v>
      </c>
      <c r="D474" s="12">
        <v>6</v>
      </c>
      <c r="O474" t="s">
        <v>132</v>
      </c>
      <c r="P474" s="12">
        <v>6</v>
      </c>
    </row>
    <row r="475" spans="1:16">
      <c r="C475" t="s">
        <v>82</v>
      </c>
      <c r="D475" s="12">
        <v>4</v>
      </c>
      <c r="O475" t="s">
        <v>82</v>
      </c>
      <c r="P475" s="12">
        <v>4</v>
      </c>
    </row>
    <row r="476" spans="1:16">
      <c r="B476" t="s">
        <v>1216</v>
      </c>
      <c r="D476" s="12">
        <v>15</v>
      </c>
      <c r="N476" s="29" t="s">
        <v>1216</v>
      </c>
      <c r="O476" s="29"/>
      <c r="P476" s="32">
        <v>15</v>
      </c>
    </row>
    <row r="477" spans="1:16">
      <c r="C477" t="s">
        <v>90</v>
      </c>
      <c r="D477" s="12">
        <v>10</v>
      </c>
      <c r="O477" t="s">
        <v>90</v>
      </c>
      <c r="P477" s="12">
        <v>10</v>
      </c>
    </row>
    <row r="478" spans="1:16">
      <c r="C478" t="s">
        <v>132</v>
      </c>
      <c r="D478" s="12">
        <v>5</v>
      </c>
      <c r="O478" t="s">
        <v>132</v>
      </c>
      <c r="P478" s="12">
        <v>5</v>
      </c>
    </row>
    <row r="479" spans="1:16">
      <c r="A479" t="s">
        <v>331</v>
      </c>
      <c r="D479" s="12">
        <v>41</v>
      </c>
      <c r="M479" s="28" t="s">
        <v>331</v>
      </c>
      <c r="N479" s="28"/>
      <c r="O479" s="28"/>
      <c r="P479" s="31">
        <v>41</v>
      </c>
    </row>
    <row r="480" spans="1:16">
      <c r="B480" t="s">
        <v>331</v>
      </c>
      <c r="D480" s="12">
        <v>41</v>
      </c>
      <c r="N480" s="29" t="s">
        <v>331</v>
      </c>
      <c r="O480" s="29"/>
      <c r="P480" s="32">
        <v>41</v>
      </c>
    </row>
    <row r="481" spans="1:16">
      <c r="C481" t="s">
        <v>90</v>
      </c>
      <c r="D481" s="12">
        <v>9</v>
      </c>
      <c r="O481" t="s">
        <v>90</v>
      </c>
      <c r="P481" s="12">
        <v>9</v>
      </c>
    </row>
    <row r="482" spans="1:16">
      <c r="C482" t="s">
        <v>82</v>
      </c>
      <c r="D482" s="12">
        <v>30</v>
      </c>
      <c r="O482" t="s">
        <v>82</v>
      </c>
      <c r="P482" s="12">
        <v>30</v>
      </c>
    </row>
    <row r="483" spans="1:16">
      <c r="C483" t="s">
        <v>170</v>
      </c>
      <c r="D483" s="12">
        <v>2</v>
      </c>
      <c r="O483" t="s">
        <v>170</v>
      </c>
      <c r="P483" s="12">
        <v>2</v>
      </c>
    </row>
    <row r="484" spans="1:16">
      <c r="A484" t="s">
        <v>189</v>
      </c>
      <c r="D484" s="12">
        <v>40</v>
      </c>
      <c r="M484" s="28" t="s">
        <v>189</v>
      </c>
      <c r="N484" s="28"/>
      <c r="O484" s="28"/>
      <c r="P484" s="31">
        <v>40</v>
      </c>
    </row>
    <row r="485" spans="1:16">
      <c r="B485" t="s">
        <v>286</v>
      </c>
      <c r="D485" s="12">
        <v>2</v>
      </c>
      <c r="N485" s="29" t="s">
        <v>286</v>
      </c>
      <c r="O485" s="29"/>
      <c r="P485" s="32">
        <v>2</v>
      </c>
    </row>
    <row r="486" spans="1:16">
      <c r="C486" t="s">
        <v>82</v>
      </c>
      <c r="D486" s="12">
        <v>2</v>
      </c>
      <c r="O486" t="s">
        <v>82</v>
      </c>
      <c r="P486" s="12">
        <v>2</v>
      </c>
    </row>
    <row r="487" spans="1:16">
      <c r="B487" t="s">
        <v>615</v>
      </c>
      <c r="D487" s="12">
        <v>2</v>
      </c>
      <c r="N487" s="29" t="s">
        <v>615</v>
      </c>
      <c r="O487" s="29"/>
      <c r="P487" s="32">
        <v>2</v>
      </c>
    </row>
    <row r="488" spans="1:16">
      <c r="C488" t="s">
        <v>191</v>
      </c>
      <c r="D488" s="12">
        <v>2</v>
      </c>
      <c r="O488" t="s">
        <v>191</v>
      </c>
      <c r="P488" s="12">
        <v>2</v>
      </c>
    </row>
    <row r="489" spans="1:16">
      <c r="B489" t="s">
        <v>1160</v>
      </c>
      <c r="D489" s="12">
        <v>1</v>
      </c>
      <c r="N489" s="29" t="s">
        <v>1160</v>
      </c>
      <c r="O489" s="29"/>
      <c r="P489" s="32">
        <v>1</v>
      </c>
    </row>
    <row r="490" spans="1:16">
      <c r="C490" t="s">
        <v>191</v>
      </c>
      <c r="D490" s="12">
        <v>1</v>
      </c>
      <c r="O490" t="s">
        <v>191</v>
      </c>
      <c r="P490" s="12">
        <v>1</v>
      </c>
    </row>
    <row r="491" spans="1:16">
      <c r="B491" t="s">
        <v>1161</v>
      </c>
      <c r="D491" s="12">
        <v>5</v>
      </c>
      <c r="N491" s="29" t="s">
        <v>1161</v>
      </c>
      <c r="O491" s="29"/>
      <c r="P491" s="32">
        <v>5</v>
      </c>
    </row>
    <row r="492" spans="1:16">
      <c r="C492" t="s">
        <v>132</v>
      </c>
      <c r="D492" s="12">
        <v>1</v>
      </c>
      <c r="O492" t="s">
        <v>132</v>
      </c>
      <c r="P492" s="12">
        <v>1</v>
      </c>
    </row>
    <row r="493" spans="1:16">
      <c r="C493" t="s">
        <v>191</v>
      </c>
      <c r="D493" s="12">
        <v>4</v>
      </c>
      <c r="O493" t="s">
        <v>191</v>
      </c>
      <c r="P493" s="12">
        <v>4</v>
      </c>
    </row>
    <row r="494" spans="1:16">
      <c r="B494" t="s">
        <v>45</v>
      </c>
      <c r="D494" s="12">
        <v>3</v>
      </c>
      <c r="N494" s="29" t="s">
        <v>45</v>
      </c>
      <c r="O494" s="29"/>
      <c r="P494" s="32">
        <v>3</v>
      </c>
    </row>
    <row r="495" spans="1:16">
      <c r="C495" t="s">
        <v>47</v>
      </c>
      <c r="D495" s="12">
        <v>3</v>
      </c>
      <c r="O495" t="s">
        <v>47</v>
      </c>
      <c r="P495" s="12">
        <v>3</v>
      </c>
    </row>
    <row r="496" spans="1:16">
      <c r="B496" t="s">
        <v>1227</v>
      </c>
      <c r="D496" s="12">
        <v>1</v>
      </c>
      <c r="N496" s="29" t="s">
        <v>1227</v>
      </c>
      <c r="O496" s="29"/>
      <c r="P496" s="32">
        <v>1</v>
      </c>
    </row>
    <row r="497" spans="2:16">
      <c r="C497" t="s">
        <v>132</v>
      </c>
      <c r="D497" s="12">
        <v>1</v>
      </c>
      <c r="O497" t="s">
        <v>132</v>
      </c>
      <c r="P497" s="12">
        <v>1</v>
      </c>
    </row>
    <row r="498" spans="2:16">
      <c r="B498" t="s">
        <v>1211</v>
      </c>
      <c r="D498" s="12">
        <v>1</v>
      </c>
      <c r="N498" s="29" t="s">
        <v>1211</v>
      </c>
      <c r="O498" s="29"/>
      <c r="P498" s="32">
        <v>1</v>
      </c>
    </row>
    <row r="499" spans="2:16">
      <c r="C499" t="s">
        <v>191</v>
      </c>
      <c r="D499" s="12">
        <v>1</v>
      </c>
      <c r="O499" t="s">
        <v>191</v>
      </c>
      <c r="P499" s="12">
        <v>1</v>
      </c>
    </row>
    <row r="500" spans="2:16">
      <c r="B500" t="s">
        <v>338</v>
      </c>
      <c r="D500" s="12">
        <v>1</v>
      </c>
      <c r="N500" s="29" t="s">
        <v>338</v>
      </c>
      <c r="O500" s="29"/>
      <c r="P500" s="32">
        <v>1</v>
      </c>
    </row>
    <row r="501" spans="2:16">
      <c r="C501" t="s">
        <v>90</v>
      </c>
      <c r="D501" s="12">
        <v>1</v>
      </c>
      <c r="O501" t="s">
        <v>90</v>
      </c>
      <c r="P501" s="12">
        <v>1</v>
      </c>
    </row>
    <row r="502" spans="2:16">
      <c r="B502" t="s">
        <v>1189</v>
      </c>
      <c r="D502" s="12">
        <v>14</v>
      </c>
      <c r="N502" s="29" t="s">
        <v>1189</v>
      </c>
      <c r="O502" s="29"/>
      <c r="P502" s="32">
        <v>14</v>
      </c>
    </row>
    <row r="503" spans="2:16">
      <c r="C503" t="s">
        <v>90</v>
      </c>
      <c r="D503" s="12">
        <v>1</v>
      </c>
      <c r="O503" t="s">
        <v>90</v>
      </c>
      <c r="P503" s="12">
        <v>1</v>
      </c>
    </row>
    <row r="504" spans="2:16">
      <c r="C504" t="s">
        <v>191</v>
      </c>
      <c r="D504" s="12">
        <v>5</v>
      </c>
      <c r="O504" t="s">
        <v>191</v>
      </c>
      <c r="P504" s="12">
        <v>5</v>
      </c>
    </row>
    <row r="505" spans="2:16">
      <c r="C505" t="s">
        <v>82</v>
      </c>
      <c r="D505" s="12">
        <v>4</v>
      </c>
      <c r="O505" t="s">
        <v>82</v>
      </c>
      <c r="P505" s="12">
        <v>4</v>
      </c>
    </row>
    <row r="506" spans="2:16">
      <c r="C506" t="s">
        <v>170</v>
      </c>
      <c r="D506" s="12">
        <v>4</v>
      </c>
      <c r="O506" t="s">
        <v>170</v>
      </c>
      <c r="P506" s="12">
        <v>4</v>
      </c>
    </row>
    <row r="507" spans="2:16">
      <c r="B507" t="s">
        <v>1241</v>
      </c>
      <c r="D507" s="12">
        <v>1</v>
      </c>
      <c r="N507" s="29" t="s">
        <v>1241</v>
      </c>
      <c r="O507" s="29"/>
      <c r="P507" s="32">
        <v>1</v>
      </c>
    </row>
    <row r="508" spans="2:16">
      <c r="C508" t="s">
        <v>191</v>
      </c>
      <c r="D508" s="12">
        <v>1</v>
      </c>
      <c r="O508" t="s">
        <v>191</v>
      </c>
      <c r="P508" s="12">
        <v>1</v>
      </c>
    </row>
    <row r="509" spans="2:16">
      <c r="B509" t="s">
        <v>1150</v>
      </c>
      <c r="D509" s="12">
        <v>3</v>
      </c>
      <c r="N509" s="29" t="s">
        <v>1150</v>
      </c>
      <c r="O509" s="29"/>
      <c r="P509" s="32">
        <v>3</v>
      </c>
    </row>
    <row r="510" spans="2:16">
      <c r="C510" t="s">
        <v>90</v>
      </c>
      <c r="D510" s="12">
        <v>1</v>
      </c>
      <c r="O510" t="s">
        <v>90</v>
      </c>
      <c r="P510" s="12">
        <v>1</v>
      </c>
    </row>
    <row r="511" spans="2:16">
      <c r="C511" t="s">
        <v>197</v>
      </c>
      <c r="D511" s="12">
        <v>1</v>
      </c>
      <c r="O511" t="s">
        <v>197</v>
      </c>
      <c r="P511" s="12">
        <v>1</v>
      </c>
    </row>
    <row r="512" spans="2:16">
      <c r="C512" t="s">
        <v>629</v>
      </c>
      <c r="D512" s="12">
        <v>1</v>
      </c>
      <c r="O512" t="s">
        <v>629</v>
      </c>
      <c r="P512" s="12">
        <v>1</v>
      </c>
    </row>
    <row r="513" spans="1:16">
      <c r="B513" t="s">
        <v>199</v>
      </c>
      <c r="D513" s="12">
        <v>4</v>
      </c>
      <c r="N513" s="29" t="s">
        <v>199</v>
      </c>
      <c r="O513" s="29"/>
      <c r="P513" s="32">
        <v>4</v>
      </c>
    </row>
    <row r="514" spans="1:16">
      <c r="C514" t="s">
        <v>170</v>
      </c>
      <c r="D514" s="12">
        <v>4</v>
      </c>
      <c r="O514" t="s">
        <v>170</v>
      </c>
      <c r="P514" s="12">
        <v>4</v>
      </c>
    </row>
    <row r="515" spans="1:16">
      <c r="B515" t="s">
        <v>1156</v>
      </c>
      <c r="D515" s="12">
        <v>2</v>
      </c>
      <c r="N515" s="29" t="s">
        <v>1156</v>
      </c>
      <c r="O515" s="29"/>
      <c r="P515" s="32">
        <v>2</v>
      </c>
    </row>
    <row r="516" spans="1:16">
      <c r="C516" t="s">
        <v>132</v>
      </c>
      <c r="D516" s="12">
        <v>2</v>
      </c>
      <c r="O516" t="s">
        <v>132</v>
      </c>
      <c r="P516" s="12">
        <v>2</v>
      </c>
    </row>
    <row r="517" spans="1:16">
      <c r="A517" t="s">
        <v>199</v>
      </c>
      <c r="D517" s="12">
        <v>37</v>
      </c>
      <c r="M517" s="28" t="s">
        <v>199</v>
      </c>
      <c r="N517" s="28"/>
      <c r="O517" s="28"/>
      <c r="P517" s="31">
        <v>37</v>
      </c>
    </row>
    <row r="518" spans="1:16">
      <c r="B518" t="s">
        <v>159</v>
      </c>
      <c r="D518" s="12">
        <v>2</v>
      </c>
      <c r="N518" s="29" t="s">
        <v>159</v>
      </c>
      <c r="O518" s="29"/>
      <c r="P518" s="32">
        <v>2</v>
      </c>
    </row>
    <row r="519" spans="1:16">
      <c r="C519" t="s">
        <v>86</v>
      </c>
      <c r="D519" s="12">
        <v>2</v>
      </c>
      <c r="O519" t="s">
        <v>86</v>
      </c>
      <c r="P519" s="12">
        <v>2</v>
      </c>
    </row>
    <row r="520" spans="1:16">
      <c r="B520" t="s">
        <v>1197</v>
      </c>
      <c r="D520" s="12">
        <v>6</v>
      </c>
      <c r="N520" s="29" t="s">
        <v>1197</v>
      </c>
      <c r="O520" s="29"/>
      <c r="P520" s="32">
        <v>6</v>
      </c>
    </row>
    <row r="521" spans="1:16">
      <c r="C521" t="s">
        <v>191</v>
      </c>
      <c r="D521" s="12">
        <v>2</v>
      </c>
      <c r="O521" t="s">
        <v>191</v>
      </c>
      <c r="P521" s="12">
        <v>2</v>
      </c>
    </row>
    <row r="522" spans="1:16">
      <c r="C522" t="s">
        <v>170</v>
      </c>
      <c r="D522" s="12">
        <v>4</v>
      </c>
      <c r="O522" t="s">
        <v>170</v>
      </c>
      <c r="P522" s="12">
        <v>4</v>
      </c>
    </row>
    <row r="523" spans="1:16">
      <c r="B523" t="s">
        <v>1189</v>
      </c>
      <c r="D523" s="12">
        <v>2</v>
      </c>
      <c r="N523" s="29" t="s">
        <v>1189</v>
      </c>
      <c r="O523" s="29"/>
      <c r="P523" s="32">
        <v>2</v>
      </c>
    </row>
    <row r="524" spans="1:16">
      <c r="C524" t="s">
        <v>74</v>
      </c>
      <c r="D524" s="12">
        <v>1</v>
      </c>
      <c r="O524" t="s">
        <v>74</v>
      </c>
      <c r="P524" s="12">
        <v>1</v>
      </c>
    </row>
    <row r="525" spans="1:16">
      <c r="C525" t="s">
        <v>1109</v>
      </c>
      <c r="D525" s="12">
        <v>1</v>
      </c>
      <c r="O525" t="s">
        <v>1109</v>
      </c>
      <c r="P525" s="12">
        <v>1</v>
      </c>
    </row>
    <row r="526" spans="1:16">
      <c r="B526" t="s">
        <v>199</v>
      </c>
      <c r="D526" s="12">
        <v>25</v>
      </c>
      <c r="N526" s="29" t="s">
        <v>199</v>
      </c>
      <c r="O526" s="29"/>
      <c r="P526" s="32">
        <v>25</v>
      </c>
    </row>
    <row r="527" spans="1:16">
      <c r="C527" t="s">
        <v>82</v>
      </c>
      <c r="D527" s="12">
        <v>25</v>
      </c>
      <c r="O527" t="s">
        <v>82</v>
      </c>
      <c r="P527" s="12">
        <v>25</v>
      </c>
    </row>
    <row r="528" spans="1:16">
      <c r="B528" t="s">
        <v>1202</v>
      </c>
      <c r="D528" s="12">
        <v>2</v>
      </c>
      <c r="N528" s="29" t="s">
        <v>1202</v>
      </c>
      <c r="O528" s="29"/>
      <c r="P528" s="32">
        <v>2</v>
      </c>
    </row>
    <row r="529" spans="1:16">
      <c r="C529" t="s">
        <v>414</v>
      </c>
      <c r="D529" s="12">
        <v>2</v>
      </c>
      <c r="O529" t="s">
        <v>414</v>
      </c>
      <c r="P529" s="12">
        <v>2</v>
      </c>
    </row>
    <row r="530" spans="1:16">
      <c r="A530" t="s">
        <v>271</v>
      </c>
      <c r="D530" s="12">
        <v>37</v>
      </c>
      <c r="M530" s="28" t="s">
        <v>271</v>
      </c>
      <c r="N530" s="28"/>
      <c r="O530" s="28"/>
      <c r="P530" s="31">
        <v>37</v>
      </c>
    </row>
    <row r="531" spans="1:16">
      <c r="B531" t="s">
        <v>1193</v>
      </c>
      <c r="D531" s="12">
        <v>37</v>
      </c>
      <c r="N531" s="29" t="s">
        <v>1193</v>
      </c>
      <c r="O531" s="29"/>
      <c r="P531" s="32">
        <v>37</v>
      </c>
    </row>
    <row r="532" spans="1:16">
      <c r="C532" t="s">
        <v>273</v>
      </c>
      <c r="D532" s="12">
        <v>37</v>
      </c>
      <c r="O532" t="s">
        <v>273</v>
      </c>
      <c r="P532" s="12">
        <v>37</v>
      </c>
    </row>
    <row r="533" spans="1:16">
      <c r="A533" t="s">
        <v>357</v>
      </c>
      <c r="D533" s="12">
        <v>37</v>
      </c>
      <c r="M533" s="28" t="s">
        <v>357</v>
      </c>
      <c r="N533" s="28"/>
      <c r="O533" s="28"/>
      <c r="P533" s="31">
        <v>37</v>
      </c>
    </row>
    <row r="534" spans="1:16">
      <c r="B534" t="s">
        <v>1166</v>
      </c>
      <c r="D534" s="12">
        <v>1</v>
      </c>
      <c r="N534" s="29" t="s">
        <v>1166</v>
      </c>
      <c r="O534" s="29"/>
      <c r="P534" s="32">
        <v>1</v>
      </c>
    </row>
    <row r="535" spans="1:16">
      <c r="C535" t="s">
        <v>132</v>
      </c>
      <c r="D535" s="12">
        <v>1</v>
      </c>
      <c r="O535" t="s">
        <v>132</v>
      </c>
      <c r="P535" s="12">
        <v>1</v>
      </c>
    </row>
    <row r="536" spans="1:16">
      <c r="B536" t="s">
        <v>79</v>
      </c>
      <c r="D536" s="12">
        <v>1</v>
      </c>
      <c r="N536" s="29" t="s">
        <v>79</v>
      </c>
      <c r="O536" s="29"/>
      <c r="P536" s="32">
        <v>1</v>
      </c>
    </row>
    <row r="537" spans="1:16">
      <c r="C537" t="s">
        <v>90</v>
      </c>
      <c r="D537" s="12">
        <v>1</v>
      </c>
      <c r="O537" t="s">
        <v>90</v>
      </c>
      <c r="P537" s="12">
        <v>1</v>
      </c>
    </row>
    <row r="538" spans="1:16">
      <c r="B538" t="s">
        <v>1196</v>
      </c>
      <c r="D538" s="12">
        <v>1</v>
      </c>
      <c r="N538" s="29" t="s">
        <v>1196</v>
      </c>
      <c r="O538" s="29"/>
      <c r="P538" s="32">
        <v>1</v>
      </c>
    </row>
    <row r="539" spans="1:16">
      <c r="C539" t="s">
        <v>90</v>
      </c>
      <c r="D539" s="12">
        <v>1</v>
      </c>
      <c r="O539" t="s">
        <v>90</v>
      </c>
      <c r="P539" s="12">
        <v>1</v>
      </c>
    </row>
    <row r="540" spans="1:16">
      <c r="B540" t="s">
        <v>1222</v>
      </c>
      <c r="D540" s="12">
        <v>1</v>
      </c>
      <c r="N540" s="29" t="s">
        <v>1222</v>
      </c>
      <c r="O540" s="29"/>
      <c r="P540" s="32">
        <v>1</v>
      </c>
    </row>
    <row r="541" spans="1:16">
      <c r="C541" t="s">
        <v>47</v>
      </c>
      <c r="D541" s="12">
        <v>1</v>
      </c>
      <c r="O541" t="s">
        <v>47</v>
      </c>
      <c r="P541" s="12">
        <v>1</v>
      </c>
    </row>
    <row r="542" spans="1:16">
      <c r="B542" t="s">
        <v>1172</v>
      </c>
      <c r="D542" s="12">
        <v>2</v>
      </c>
      <c r="N542" s="29" t="s">
        <v>1172</v>
      </c>
      <c r="O542" s="29"/>
      <c r="P542" s="32">
        <v>2</v>
      </c>
    </row>
    <row r="543" spans="1:16">
      <c r="C543" t="s">
        <v>82</v>
      </c>
      <c r="D543" s="12">
        <v>2</v>
      </c>
      <c r="O543" t="s">
        <v>82</v>
      </c>
      <c r="P543" s="12">
        <v>2</v>
      </c>
    </row>
    <row r="544" spans="1:16">
      <c r="B544" t="s">
        <v>464</v>
      </c>
      <c r="D544" s="12">
        <v>2</v>
      </c>
      <c r="N544" s="29" t="s">
        <v>464</v>
      </c>
      <c r="O544" s="29"/>
      <c r="P544" s="32">
        <v>2</v>
      </c>
    </row>
    <row r="545" spans="2:16">
      <c r="C545" t="s">
        <v>120</v>
      </c>
      <c r="D545" s="12">
        <v>2</v>
      </c>
      <c r="O545" t="s">
        <v>120</v>
      </c>
      <c r="P545" s="12">
        <v>2</v>
      </c>
    </row>
    <row r="546" spans="2:16">
      <c r="B546" t="s">
        <v>1204</v>
      </c>
      <c r="D546" s="12">
        <v>1</v>
      </c>
      <c r="N546" s="29" t="s">
        <v>1204</v>
      </c>
      <c r="O546" s="29"/>
      <c r="P546" s="32">
        <v>1</v>
      </c>
    </row>
    <row r="547" spans="2:16">
      <c r="C547" t="s">
        <v>82</v>
      </c>
      <c r="D547" s="12">
        <v>1</v>
      </c>
      <c r="O547" t="s">
        <v>82</v>
      </c>
      <c r="P547" s="12">
        <v>1</v>
      </c>
    </row>
    <row r="548" spans="2:16">
      <c r="B548" t="s">
        <v>1149</v>
      </c>
      <c r="D548" s="12">
        <v>3</v>
      </c>
      <c r="N548" s="29" t="s">
        <v>1149</v>
      </c>
      <c r="O548" s="29"/>
      <c r="P548" s="32">
        <v>3</v>
      </c>
    </row>
    <row r="549" spans="2:16">
      <c r="C549" t="s">
        <v>90</v>
      </c>
      <c r="D549" s="12">
        <v>1</v>
      </c>
      <c r="O549" t="s">
        <v>90</v>
      </c>
      <c r="P549" s="12">
        <v>1</v>
      </c>
    </row>
    <row r="550" spans="2:16">
      <c r="C550" t="s">
        <v>82</v>
      </c>
      <c r="D550" s="12">
        <v>2</v>
      </c>
      <c r="O550" t="s">
        <v>82</v>
      </c>
      <c r="P550" s="12">
        <v>2</v>
      </c>
    </row>
    <row r="551" spans="2:16">
      <c r="B551" t="s">
        <v>1167</v>
      </c>
      <c r="D551" s="12">
        <v>1</v>
      </c>
      <c r="N551" s="29" t="s">
        <v>1167</v>
      </c>
      <c r="O551" s="29"/>
      <c r="P551" s="32">
        <v>1</v>
      </c>
    </row>
    <row r="552" spans="2:16">
      <c r="C552" t="s">
        <v>796</v>
      </c>
      <c r="D552" s="12">
        <v>1</v>
      </c>
      <c r="O552" t="s">
        <v>796</v>
      </c>
      <c r="P552" s="12">
        <v>1</v>
      </c>
    </row>
    <row r="553" spans="2:16">
      <c r="B553" t="s">
        <v>45</v>
      </c>
      <c r="D553" s="12">
        <v>1</v>
      </c>
      <c r="N553" s="29" t="s">
        <v>45</v>
      </c>
      <c r="O553" s="29"/>
      <c r="P553" s="32">
        <v>1</v>
      </c>
    </row>
    <row r="554" spans="2:16">
      <c r="C554" t="s">
        <v>880</v>
      </c>
      <c r="D554" s="12">
        <v>1</v>
      </c>
      <c r="O554" t="s">
        <v>880</v>
      </c>
      <c r="P554" s="12">
        <v>1</v>
      </c>
    </row>
    <row r="555" spans="2:16">
      <c r="B555" t="s">
        <v>1175</v>
      </c>
      <c r="D555" s="12">
        <v>1</v>
      </c>
      <c r="N555" s="29" t="s">
        <v>1175</v>
      </c>
      <c r="O555" s="29"/>
      <c r="P555" s="32">
        <v>1</v>
      </c>
    </row>
    <row r="556" spans="2:16">
      <c r="C556" t="s">
        <v>82</v>
      </c>
      <c r="D556" s="12">
        <v>1</v>
      </c>
      <c r="O556" t="s">
        <v>82</v>
      </c>
      <c r="P556" s="12">
        <v>1</v>
      </c>
    </row>
    <row r="557" spans="2:16">
      <c r="B557" t="s">
        <v>1176</v>
      </c>
      <c r="D557" s="12">
        <v>2</v>
      </c>
      <c r="N557" s="29" t="s">
        <v>1176</v>
      </c>
      <c r="O557" s="29"/>
      <c r="P557" s="32">
        <v>2</v>
      </c>
    </row>
    <row r="558" spans="2:16">
      <c r="C558" t="s">
        <v>82</v>
      </c>
      <c r="D558" s="12">
        <v>2</v>
      </c>
      <c r="O558" t="s">
        <v>82</v>
      </c>
      <c r="P558" s="12">
        <v>2</v>
      </c>
    </row>
    <row r="559" spans="2:16">
      <c r="B559" t="s">
        <v>1200</v>
      </c>
      <c r="D559" s="12">
        <v>1</v>
      </c>
      <c r="N559" s="29" t="s">
        <v>1200</v>
      </c>
      <c r="O559" s="29"/>
      <c r="P559" s="32">
        <v>1</v>
      </c>
    </row>
    <row r="560" spans="2:16">
      <c r="C560" t="s">
        <v>47</v>
      </c>
      <c r="D560" s="12">
        <v>1</v>
      </c>
      <c r="O560" t="s">
        <v>47</v>
      </c>
      <c r="P560" s="12">
        <v>1</v>
      </c>
    </row>
    <row r="561" spans="2:16">
      <c r="B561" t="s">
        <v>1234</v>
      </c>
      <c r="D561" s="12">
        <v>2</v>
      </c>
      <c r="N561" s="29" t="s">
        <v>1234</v>
      </c>
      <c r="O561" s="29"/>
      <c r="P561" s="32">
        <v>2</v>
      </c>
    </row>
    <row r="562" spans="2:16">
      <c r="C562" t="s">
        <v>74</v>
      </c>
      <c r="D562" s="12">
        <v>1</v>
      </c>
      <c r="O562" t="s">
        <v>74</v>
      </c>
      <c r="P562" s="12">
        <v>1</v>
      </c>
    </row>
    <row r="563" spans="2:16">
      <c r="C563" t="s">
        <v>132</v>
      </c>
      <c r="D563" s="12">
        <v>1</v>
      </c>
      <c r="O563" t="s">
        <v>132</v>
      </c>
      <c r="P563" s="12">
        <v>1</v>
      </c>
    </row>
    <row r="564" spans="2:16">
      <c r="B564" t="s">
        <v>1208</v>
      </c>
      <c r="D564" s="12">
        <v>1</v>
      </c>
      <c r="N564" s="29" t="s">
        <v>1208</v>
      </c>
      <c r="O564" s="29"/>
      <c r="P564" s="32">
        <v>1</v>
      </c>
    </row>
    <row r="565" spans="2:16">
      <c r="C565" t="s">
        <v>82</v>
      </c>
      <c r="D565" s="12">
        <v>1</v>
      </c>
      <c r="O565" t="s">
        <v>82</v>
      </c>
      <c r="P565" s="12">
        <v>1</v>
      </c>
    </row>
    <row r="566" spans="2:16">
      <c r="B566" t="s">
        <v>1189</v>
      </c>
      <c r="D566" s="12">
        <v>2</v>
      </c>
      <c r="N566" s="29" t="s">
        <v>1189</v>
      </c>
      <c r="O566" s="29"/>
      <c r="P566" s="32">
        <v>2</v>
      </c>
    </row>
    <row r="567" spans="2:16">
      <c r="C567" t="s">
        <v>362</v>
      </c>
      <c r="D567" s="12">
        <v>1</v>
      </c>
      <c r="O567" t="s">
        <v>362</v>
      </c>
      <c r="P567" s="12">
        <v>1</v>
      </c>
    </row>
    <row r="568" spans="2:16">
      <c r="C568" t="s">
        <v>74</v>
      </c>
      <c r="D568" s="12">
        <v>1</v>
      </c>
      <c r="O568" t="s">
        <v>74</v>
      </c>
      <c r="P568" s="12">
        <v>1</v>
      </c>
    </row>
    <row r="569" spans="2:16">
      <c r="B569" t="s">
        <v>1150</v>
      </c>
      <c r="D569" s="12">
        <v>2</v>
      </c>
      <c r="N569" s="29" t="s">
        <v>1150</v>
      </c>
      <c r="O569" s="29"/>
      <c r="P569" s="32">
        <v>2</v>
      </c>
    </row>
    <row r="570" spans="2:16">
      <c r="C570" t="s">
        <v>82</v>
      </c>
      <c r="D570" s="12">
        <v>2</v>
      </c>
      <c r="O570" t="s">
        <v>82</v>
      </c>
      <c r="P570" s="12">
        <v>2</v>
      </c>
    </row>
    <row r="571" spans="2:16">
      <c r="B571" t="s">
        <v>116</v>
      </c>
      <c r="D571" s="12">
        <v>4</v>
      </c>
      <c r="N571" s="29" t="s">
        <v>116</v>
      </c>
      <c r="O571" s="29"/>
      <c r="P571" s="32">
        <v>4</v>
      </c>
    </row>
    <row r="572" spans="2:16">
      <c r="C572" t="s">
        <v>82</v>
      </c>
      <c r="D572" s="12">
        <v>4</v>
      </c>
      <c r="O572" t="s">
        <v>82</v>
      </c>
      <c r="P572" s="12">
        <v>4</v>
      </c>
    </row>
    <row r="573" spans="2:16">
      <c r="B573" t="s">
        <v>1228</v>
      </c>
      <c r="D573" s="12">
        <v>1</v>
      </c>
      <c r="N573" s="29" t="s">
        <v>1228</v>
      </c>
      <c r="O573" s="29"/>
      <c r="P573" s="32">
        <v>1</v>
      </c>
    </row>
    <row r="574" spans="2:16">
      <c r="C574" t="s">
        <v>86</v>
      </c>
      <c r="D574" s="12">
        <v>1</v>
      </c>
      <c r="O574" t="s">
        <v>86</v>
      </c>
      <c r="P574" s="12">
        <v>1</v>
      </c>
    </row>
    <row r="575" spans="2:16">
      <c r="B575" t="s">
        <v>204</v>
      </c>
      <c r="D575" s="12">
        <v>2</v>
      </c>
      <c r="N575" s="29" t="s">
        <v>204</v>
      </c>
      <c r="O575" s="29"/>
      <c r="P575" s="32">
        <v>2</v>
      </c>
    </row>
    <row r="576" spans="2:16">
      <c r="C576" t="s">
        <v>211</v>
      </c>
      <c r="D576" s="12">
        <v>2</v>
      </c>
      <c r="O576" t="s">
        <v>211</v>
      </c>
      <c r="P576" s="12">
        <v>2</v>
      </c>
    </row>
    <row r="577" spans="1:16">
      <c r="B577" t="s">
        <v>1169</v>
      </c>
      <c r="D577" s="12">
        <v>2</v>
      </c>
      <c r="N577" s="29" t="s">
        <v>1169</v>
      </c>
      <c r="O577" s="29"/>
      <c r="P577" s="32">
        <v>2</v>
      </c>
    </row>
    <row r="578" spans="1:16">
      <c r="C578" t="s">
        <v>82</v>
      </c>
      <c r="D578" s="12">
        <v>2</v>
      </c>
      <c r="O578" t="s">
        <v>82</v>
      </c>
      <c r="P578" s="12">
        <v>2</v>
      </c>
    </row>
    <row r="579" spans="1:16">
      <c r="B579" t="s">
        <v>1147</v>
      </c>
      <c r="D579" s="12">
        <v>1</v>
      </c>
      <c r="N579" s="29" t="s">
        <v>1147</v>
      </c>
      <c r="O579" s="29"/>
      <c r="P579" s="32">
        <v>1</v>
      </c>
    </row>
    <row r="580" spans="1:16">
      <c r="C580" t="s">
        <v>120</v>
      </c>
      <c r="D580" s="12">
        <v>1</v>
      </c>
      <c r="O580" t="s">
        <v>120</v>
      </c>
      <c r="P580" s="12">
        <v>1</v>
      </c>
    </row>
    <row r="581" spans="1:16">
      <c r="B581" t="s">
        <v>364</v>
      </c>
      <c r="D581" s="12">
        <v>1</v>
      </c>
      <c r="N581" s="29" t="s">
        <v>364</v>
      </c>
      <c r="O581" s="29"/>
      <c r="P581" s="32">
        <v>1</v>
      </c>
    </row>
    <row r="582" spans="1:16">
      <c r="C582" t="s">
        <v>170</v>
      </c>
      <c r="D582" s="12">
        <v>1</v>
      </c>
      <c r="O582" t="s">
        <v>170</v>
      </c>
      <c r="P582" s="12">
        <v>1</v>
      </c>
    </row>
    <row r="583" spans="1:16">
      <c r="B583" t="s">
        <v>1158</v>
      </c>
      <c r="D583" s="12">
        <v>1</v>
      </c>
      <c r="N583" s="29" t="s">
        <v>1158</v>
      </c>
      <c r="O583" s="29"/>
      <c r="P583" s="32">
        <v>1</v>
      </c>
    </row>
    <row r="584" spans="1:16">
      <c r="C584" t="s">
        <v>191</v>
      </c>
      <c r="D584" s="12">
        <v>1</v>
      </c>
      <c r="O584" t="s">
        <v>191</v>
      </c>
      <c r="P584" s="12">
        <v>1</v>
      </c>
    </row>
    <row r="585" spans="1:16">
      <c r="A585" t="s">
        <v>64</v>
      </c>
      <c r="D585" s="12">
        <v>31</v>
      </c>
      <c r="M585" s="28" t="s">
        <v>64</v>
      </c>
      <c r="N585" s="28"/>
      <c r="O585" s="28"/>
      <c r="P585" s="31">
        <v>31</v>
      </c>
    </row>
    <row r="586" spans="1:16">
      <c r="B586" t="s">
        <v>1217</v>
      </c>
      <c r="D586" s="12">
        <v>5</v>
      </c>
      <c r="N586" s="29" t="s">
        <v>1217</v>
      </c>
      <c r="O586" s="29"/>
      <c r="P586" s="32">
        <v>5</v>
      </c>
    </row>
    <row r="587" spans="1:16">
      <c r="C587" t="s">
        <v>90</v>
      </c>
      <c r="D587" s="12">
        <v>1</v>
      </c>
      <c r="O587" t="s">
        <v>90</v>
      </c>
      <c r="P587" s="12">
        <v>1</v>
      </c>
    </row>
    <row r="588" spans="1:16">
      <c r="C588" t="s">
        <v>132</v>
      </c>
      <c r="D588" s="12">
        <v>4</v>
      </c>
      <c r="O588" t="s">
        <v>132</v>
      </c>
      <c r="P588" s="12">
        <v>4</v>
      </c>
    </row>
    <row r="589" spans="1:16">
      <c r="B589" t="s">
        <v>1192</v>
      </c>
      <c r="D589" s="12">
        <v>2</v>
      </c>
      <c r="N589" s="29" t="s">
        <v>1192</v>
      </c>
      <c r="O589" s="29"/>
      <c r="P589" s="32">
        <v>2</v>
      </c>
    </row>
    <row r="590" spans="1:16">
      <c r="C590" t="s">
        <v>69</v>
      </c>
      <c r="D590" s="12">
        <v>2</v>
      </c>
      <c r="O590" t="s">
        <v>69</v>
      </c>
      <c r="P590" s="12">
        <v>2</v>
      </c>
    </row>
    <row r="591" spans="1:16">
      <c r="B591" t="s">
        <v>292</v>
      </c>
      <c r="D591" s="12">
        <v>1</v>
      </c>
      <c r="N591" s="29" t="s">
        <v>292</v>
      </c>
      <c r="O591" s="29"/>
      <c r="P591" s="32">
        <v>1</v>
      </c>
    </row>
    <row r="592" spans="1:16">
      <c r="C592" t="s">
        <v>132</v>
      </c>
      <c r="D592" s="12">
        <v>1</v>
      </c>
      <c r="O592" t="s">
        <v>132</v>
      </c>
      <c r="P592" s="12">
        <v>1</v>
      </c>
    </row>
    <row r="593" spans="1:16">
      <c r="B593" t="s">
        <v>1149</v>
      </c>
      <c r="D593" s="12">
        <v>8</v>
      </c>
      <c r="N593" s="29" t="s">
        <v>1149</v>
      </c>
      <c r="O593" s="29"/>
      <c r="P593" s="32">
        <v>8</v>
      </c>
    </row>
    <row r="594" spans="1:16">
      <c r="C594" t="s">
        <v>90</v>
      </c>
      <c r="D594" s="12">
        <v>5</v>
      </c>
      <c r="O594" t="s">
        <v>90</v>
      </c>
      <c r="P594" s="12">
        <v>5</v>
      </c>
    </row>
    <row r="595" spans="1:16">
      <c r="C595" t="s">
        <v>132</v>
      </c>
      <c r="D595" s="12">
        <v>2</v>
      </c>
      <c r="O595" t="s">
        <v>132</v>
      </c>
      <c r="P595" s="12">
        <v>2</v>
      </c>
    </row>
    <row r="596" spans="1:16">
      <c r="C596" t="s">
        <v>170</v>
      </c>
      <c r="D596" s="12">
        <v>1</v>
      </c>
      <c r="O596" t="s">
        <v>170</v>
      </c>
      <c r="P596" s="12">
        <v>1</v>
      </c>
    </row>
    <row r="597" spans="1:16">
      <c r="B597" t="s">
        <v>331</v>
      </c>
      <c r="D597" s="12">
        <v>2</v>
      </c>
      <c r="N597" s="29" t="s">
        <v>331</v>
      </c>
      <c r="O597" s="29"/>
      <c r="P597" s="32">
        <v>2</v>
      </c>
    </row>
    <row r="598" spans="1:16">
      <c r="C598" t="s">
        <v>82</v>
      </c>
      <c r="D598" s="12">
        <v>2</v>
      </c>
      <c r="O598" t="s">
        <v>82</v>
      </c>
      <c r="P598" s="12">
        <v>2</v>
      </c>
    </row>
    <row r="599" spans="1:16">
      <c r="B599" t="s">
        <v>1189</v>
      </c>
      <c r="D599" s="12">
        <v>1</v>
      </c>
      <c r="N599" s="29" t="s">
        <v>1189</v>
      </c>
      <c r="O599" s="29"/>
      <c r="P599" s="32">
        <v>1</v>
      </c>
    </row>
    <row r="600" spans="1:16">
      <c r="C600" t="s">
        <v>74</v>
      </c>
      <c r="D600" s="12">
        <v>1</v>
      </c>
      <c r="O600" t="s">
        <v>74</v>
      </c>
      <c r="P600" s="12">
        <v>1</v>
      </c>
    </row>
    <row r="601" spans="1:16">
      <c r="B601" t="s">
        <v>445</v>
      </c>
      <c r="D601" s="12">
        <v>10</v>
      </c>
      <c r="N601" s="29" t="s">
        <v>445</v>
      </c>
      <c r="O601" s="29"/>
      <c r="P601" s="32">
        <v>10</v>
      </c>
    </row>
    <row r="602" spans="1:16">
      <c r="C602" t="s">
        <v>132</v>
      </c>
      <c r="D602" s="12">
        <v>1</v>
      </c>
      <c r="O602" t="s">
        <v>132</v>
      </c>
      <c r="P602" s="12">
        <v>1</v>
      </c>
    </row>
    <row r="603" spans="1:16">
      <c r="C603" t="s">
        <v>66</v>
      </c>
      <c r="D603" s="12">
        <v>1</v>
      </c>
      <c r="O603" t="s">
        <v>66</v>
      </c>
      <c r="P603" s="12">
        <v>1</v>
      </c>
    </row>
    <row r="604" spans="1:16">
      <c r="C604" t="s">
        <v>170</v>
      </c>
      <c r="D604" s="12">
        <v>8</v>
      </c>
      <c r="O604" t="s">
        <v>170</v>
      </c>
      <c r="P604" s="12">
        <v>8</v>
      </c>
    </row>
    <row r="605" spans="1:16">
      <c r="B605" t="s">
        <v>1202</v>
      </c>
      <c r="D605" s="12">
        <v>2</v>
      </c>
      <c r="N605" s="29" t="s">
        <v>1202</v>
      </c>
      <c r="O605" s="29"/>
      <c r="P605" s="32">
        <v>2</v>
      </c>
    </row>
    <row r="606" spans="1:16">
      <c r="C606" t="s">
        <v>82</v>
      </c>
      <c r="D606" s="12">
        <v>2</v>
      </c>
      <c r="O606" t="s">
        <v>82</v>
      </c>
      <c r="P606" s="12">
        <v>2</v>
      </c>
    </row>
    <row r="607" spans="1:16">
      <c r="A607" t="s">
        <v>464</v>
      </c>
      <c r="D607" s="12">
        <v>30</v>
      </c>
      <c r="M607" s="28" t="s">
        <v>464</v>
      </c>
      <c r="N607" s="28"/>
      <c r="O607" s="28"/>
      <c r="P607" s="31">
        <v>30</v>
      </c>
    </row>
    <row r="608" spans="1:16">
      <c r="B608" t="s">
        <v>1220</v>
      </c>
      <c r="D608" s="12">
        <v>1</v>
      </c>
      <c r="N608" s="29" t="s">
        <v>1220</v>
      </c>
      <c r="O608" s="29"/>
      <c r="P608" s="32">
        <v>1</v>
      </c>
    </row>
    <row r="609" spans="1:16">
      <c r="C609" t="s">
        <v>652</v>
      </c>
      <c r="D609" s="12">
        <v>1</v>
      </c>
      <c r="O609" t="s">
        <v>652</v>
      </c>
      <c r="P609" s="12">
        <v>1</v>
      </c>
    </row>
    <row r="610" spans="1:16">
      <c r="B610" t="s">
        <v>464</v>
      </c>
      <c r="D610" s="12">
        <v>10</v>
      </c>
      <c r="N610" s="29" t="s">
        <v>464</v>
      </c>
      <c r="O610" s="29"/>
      <c r="P610" s="32">
        <v>10</v>
      </c>
    </row>
    <row r="611" spans="1:16">
      <c r="C611" t="s">
        <v>120</v>
      </c>
      <c r="D611" s="12">
        <v>6</v>
      </c>
      <c r="O611" t="s">
        <v>120</v>
      </c>
      <c r="P611" s="12">
        <v>6</v>
      </c>
    </row>
    <row r="612" spans="1:16">
      <c r="C612" t="s">
        <v>215</v>
      </c>
      <c r="D612" s="12">
        <v>4</v>
      </c>
      <c r="O612" t="s">
        <v>215</v>
      </c>
      <c r="P612" s="12">
        <v>4</v>
      </c>
    </row>
    <row r="613" spans="1:16">
      <c r="B613" t="s">
        <v>1203</v>
      </c>
      <c r="D613" s="12">
        <v>19</v>
      </c>
      <c r="N613" s="29" t="s">
        <v>1203</v>
      </c>
      <c r="O613" s="29"/>
      <c r="P613" s="32">
        <v>19</v>
      </c>
    </row>
    <row r="614" spans="1:16">
      <c r="C614" t="s">
        <v>247</v>
      </c>
      <c r="D614" s="12">
        <v>6</v>
      </c>
      <c r="O614" t="s">
        <v>247</v>
      </c>
      <c r="P614" s="12">
        <v>6</v>
      </c>
    </row>
    <row r="615" spans="1:16">
      <c r="C615" t="s">
        <v>398</v>
      </c>
      <c r="D615" s="12">
        <v>5</v>
      </c>
      <c r="O615" t="s">
        <v>398</v>
      </c>
      <c r="P615" s="12">
        <v>5</v>
      </c>
    </row>
    <row r="616" spans="1:16">
      <c r="C616" t="s">
        <v>170</v>
      </c>
      <c r="D616" s="12">
        <v>8</v>
      </c>
      <c r="O616" t="s">
        <v>170</v>
      </c>
      <c r="P616" s="12">
        <v>8</v>
      </c>
    </row>
    <row r="617" spans="1:16">
      <c r="A617" t="s">
        <v>338</v>
      </c>
      <c r="D617" s="12">
        <v>30</v>
      </c>
      <c r="M617" s="28" t="s">
        <v>338</v>
      </c>
      <c r="N617" s="28"/>
      <c r="O617" s="28"/>
      <c r="P617" s="31">
        <v>30</v>
      </c>
    </row>
    <row r="618" spans="1:16">
      <c r="B618" t="s">
        <v>338</v>
      </c>
      <c r="D618" s="12">
        <v>30</v>
      </c>
      <c r="N618" s="29" t="s">
        <v>338</v>
      </c>
      <c r="O618" s="29"/>
      <c r="P618" s="32">
        <v>30</v>
      </c>
    </row>
    <row r="619" spans="1:16">
      <c r="C619" t="s">
        <v>126</v>
      </c>
      <c r="D619" s="12">
        <v>5</v>
      </c>
      <c r="O619" t="s">
        <v>126</v>
      </c>
      <c r="P619" s="12">
        <v>5</v>
      </c>
    </row>
    <row r="620" spans="1:16">
      <c r="C620" t="s">
        <v>90</v>
      </c>
      <c r="D620" s="12">
        <v>25</v>
      </c>
      <c r="O620" t="s">
        <v>90</v>
      </c>
      <c r="P620" s="12">
        <v>25</v>
      </c>
    </row>
    <row r="621" spans="1:16">
      <c r="A621" t="s">
        <v>319</v>
      </c>
      <c r="D621" s="12">
        <v>29</v>
      </c>
      <c r="M621" s="28" t="s">
        <v>319</v>
      </c>
      <c r="N621" s="28"/>
      <c r="O621" s="28"/>
      <c r="P621" s="31">
        <v>29</v>
      </c>
    </row>
    <row r="622" spans="1:16">
      <c r="B622" t="s">
        <v>1223</v>
      </c>
      <c r="D622" s="12">
        <v>3</v>
      </c>
      <c r="N622" s="29" t="s">
        <v>1223</v>
      </c>
      <c r="O622" s="29"/>
      <c r="P622" s="32">
        <v>3</v>
      </c>
    </row>
    <row r="623" spans="1:16">
      <c r="C623" t="s">
        <v>170</v>
      </c>
      <c r="D623" s="12">
        <v>3</v>
      </c>
      <c r="O623" t="s">
        <v>170</v>
      </c>
      <c r="P623" s="12">
        <v>3</v>
      </c>
    </row>
    <row r="624" spans="1:16">
      <c r="B624" t="s">
        <v>1150</v>
      </c>
      <c r="D624" s="12">
        <v>22</v>
      </c>
      <c r="N624" s="29" t="s">
        <v>1150</v>
      </c>
      <c r="O624" s="29"/>
      <c r="P624" s="32">
        <v>22</v>
      </c>
    </row>
    <row r="625" spans="1:16">
      <c r="C625" t="s">
        <v>323</v>
      </c>
      <c r="D625" s="12">
        <v>4</v>
      </c>
      <c r="O625" t="s">
        <v>323</v>
      </c>
      <c r="P625" s="12">
        <v>4</v>
      </c>
    </row>
    <row r="626" spans="1:16">
      <c r="C626" t="s">
        <v>191</v>
      </c>
      <c r="D626" s="12">
        <v>3</v>
      </c>
      <c r="O626" t="s">
        <v>191</v>
      </c>
      <c r="P626" s="12">
        <v>3</v>
      </c>
    </row>
    <row r="627" spans="1:16">
      <c r="C627" t="s">
        <v>86</v>
      </c>
      <c r="D627" s="12">
        <v>6</v>
      </c>
      <c r="O627" t="s">
        <v>86</v>
      </c>
      <c r="P627" s="12">
        <v>6</v>
      </c>
    </row>
    <row r="628" spans="1:16">
      <c r="C628" t="s">
        <v>170</v>
      </c>
      <c r="D628" s="12">
        <v>9</v>
      </c>
      <c r="O628" t="s">
        <v>170</v>
      </c>
      <c r="P628" s="12">
        <v>9</v>
      </c>
    </row>
    <row r="629" spans="1:16">
      <c r="B629" t="s">
        <v>1233</v>
      </c>
      <c r="D629" s="12">
        <v>4</v>
      </c>
      <c r="N629" s="29" t="s">
        <v>1233</v>
      </c>
      <c r="O629" s="29"/>
      <c r="P629" s="32">
        <v>4</v>
      </c>
    </row>
    <row r="630" spans="1:16">
      <c r="C630" t="s">
        <v>323</v>
      </c>
      <c r="D630" s="12">
        <v>3</v>
      </c>
      <c r="O630" t="s">
        <v>323</v>
      </c>
      <c r="P630" s="12">
        <v>3</v>
      </c>
    </row>
    <row r="631" spans="1:16">
      <c r="C631" t="s">
        <v>86</v>
      </c>
      <c r="D631" s="12">
        <v>1</v>
      </c>
      <c r="O631" t="s">
        <v>86</v>
      </c>
      <c r="P631" s="12">
        <v>1</v>
      </c>
    </row>
    <row r="632" spans="1:16">
      <c r="A632" t="s">
        <v>139</v>
      </c>
      <c r="D632" s="12">
        <v>29</v>
      </c>
      <c r="M632" s="28" t="s">
        <v>139</v>
      </c>
      <c r="N632" s="28"/>
      <c r="O632" s="28"/>
      <c r="P632" s="31">
        <v>29</v>
      </c>
    </row>
    <row r="633" spans="1:16">
      <c r="B633" t="s">
        <v>1226</v>
      </c>
      <c r="D633" s="12">
        <v>1</v>
      </c>
      <c r="N633" s="29" t="s">
        <v>1226</v>
      </c>
      <c r="O633" s="29"/>
      <c r="P633" s="32">
        <v>1</v>
      </c>
    </row>
    <row r="634" spans="1:16">
      <c r="C634" t="s">
        <v>129</v>
      </c>
      <c r="D634" s="12">
        <v>1</v>
      </c>
      <c r="O634" t="s">
        <v>129</v>
      </c>
      <c r="P634" s="12">
        <v>1</v>
      </c>
    </row>
    <row r="635" spans="1:16">
      <c r="B635" t="s">
        <v>1243</v>
      </c>
      <c r="D635" s="12">
        <v>1</v>
      </c>
      <c r="N635" s="29" t="s">
        <v>1243</v>
      </c>
      <c r="O635" s="29"/>
      <c r="P635" s="32">
        <v>1</v>
      </c>
    </row>
    <row r="636" spans="1:16">
      <c r="C636" t="s">
        <v>47</v>
      </c>
      <c r="D636" s="12">
        <v>1</v>
      </c>
      <c r="O636" t="s">
        <v>47</v>
      </c>
      <c r="P636" s="12">
        <v>1</v>
      </c>
    </row>
    <row r="637" spans="1:16">
      <c r="B637" t="s">
        <v>1192</v>
      </c>
      <c r="D637" s="12">
        <v>1</v>
      </c>
      <c r="N637" s="29" t="s">
        <v>1192</v>
      </c>
      <c r="O637" s="29"/>
      <c r="P637" s="32">
        <v>1</v>
      </c>
    </row>
    <row r="638" spans="1:16">
      <c r="C638" t="s">
        <v>129</v>
      </c>
      <c r="D638" s="12">
        <v>1</v>
      </c>
      <c r="O638" t="s">
        <v>129</v>
      </c>
      <c r="P638" s="12">
        <v>1</v>
      </c>
    </row>
    <row r="639" spans="1:16">
      <c r="B639" t="s">
        <v>292</v>
      </c>
      <c r="D639" s="12">
        <v>1</v>
      </c>
      <c r="N639" s="29" t="s">
        <v>292</v>
      </c>
      <c r="O639" s="29"/>
      <c r="P639" s="32">
        <v>1</v>
      </c>
    </row>
    <row r="640" spans="1:16">
      <c r="C640" t="s">
        <v>132</v>
      </c>
      <c r="D640" s="12">
        <v>1</v>
      </c>
      <c r="O640" t="s">
        <v>132</v>
      </c>
      <c r="P640" s="12">
        <v>1</v>
      </c>
    </row>
    <row r="641" spans="2:16">
      <c r="B641" t="s">
        <v>1204</v>
      </c>
      <c r="D641" s="12">
        <v>1</v>
      </c>
      <c r="N641" s="29" t="s">
        <v>1204</v>
      </c>
      <c r="O641" s="29"/>
      <c r="P641" s="32">
        <v>1</v>
      </c>
    </row>
    <row r="642" spans="2:16">
      <c r="C642" t="s">
        <v>74</v>
      </c>
      <c r="D642" s="12">
        <v>1</v>
      </c>
      <c r="O642" t="s">
        <v>74</v>
      </c>
      <c r="P642" s="12">
        <v>1</v>
      </c>
    </row>
    <row r="643" spans="2:16">
      <c r="B643" t="s">
        <v>1149</v>
      </c>
      <c r="D643" s="12">
        <v>1</v>
      </c>
      <c r="N643" s="29" t="s">
        <v>1149</v>
      </c>
      <c r="O643" s="29"/>
      <c r="P643" s="32">
        <v>1</v>
      </c>
    </row>
    <row r="644" spans="2:16">
      <c r="C644" t="s">
        <v>90</v>
      </c>
      <c r="D644" s="12">
        <v>1</v>
      </c>
      <c r="O644" t="s">
        <v>90</v>
      </c>
      <c r="P644" s="12">
        <v>1</v>
      </c>
    </row>
    <row r="645" spans="2:16">
      <c r="B645" t="s">
        <v>1245</v>
      </c>
      <c r="D645" s="12">
        <v>6</v>
      </c>
      <c r="N645" s="29" t="s">
        <v>1245</v>
      </c>
      <c r="O645" s="29"/>
      <c r="P645" s="32">
        <v>6</v>
      </c>
    </row>
    <row r="646" spans="2:16">
      <c r="C646" t="s">
        <v>47</v>
      </c>
      <c r="D646" s="12">
        <v>1</v>
      </c>
      <c r="O646" t="s">
        <v>47</v>
      </c>
      <c r="P646" s="12">
        <v>1</v>
      </c>
    </row>
    <row r="647" spans="2:16">
      <c r="C647" t="s">
        <v>414</v>
      </c>
      <c r="D647" s="12">
        <v>5</v>
      </c>
      <c r="O647" t="s">
        <v>414</v>
      </c>
      <c r="P647" s="12">
        <v>5</v>
      </c>
    </row>
    <row r="648" spans="2:16">
      <c r="B648" t="s">
        <v>1175</v>
      </c>
      <c r="D648" s="12">
        <v>2</v>
      </c>
      <c r="N648" s="29" t="s">
        <v>1175</v>
      </c>
      <c r="O648" s="29"/>
      <c r="P648" s="32">
        <v>2</v>
      </c>
    </row>
    <row r="649" spans="2:16">
      <c r="C649" t="s">
        <v>82</v>
      </c>
      <c r="D649" s="12">
        <v>2</v>
      </c>
      <c r="O649" t="s">
        <v>82</v>
      </c>
      <c r="P649" s="12">
        <v>2</v>
      </c>
    </row>
    <row r="650" spans="2:16">
      <c r="B650" t="s">
        <v>331</v>
      </c>
      <c r="D650" s="12">
        <v>2</v>
      </c>
      <c r="N650" s="29" t="s">
        <v>331</v>
      </c>
      <c r="O650" s="29"/>
      <c r="P650" s="32">
        <v>2</v>
      </c>
    </row>
    <row r="651" spans="2:16">
      <c r="C651" t="s">
        <v>82</v>
      </c>
      <c r="D651" s="12">
        <v>1</v>
      </c>
      <c r="O651" t="s">
        <v>82</v>
      </c>
      <c r="P651" s="12">
        <v>1</v>
      </c>
    </row>
    <row r="652" spans="2:16">
      <c r="C652" t="s">
        <v>170</v>
      </c>
      <c r="D652" s="12">
        <v>1</v>
      </c>
      <c r="O652" t="s">
        <v>170</v>
      </c>
      <c r="P652" s="12">
        <v>1</v>
      </c>
    </row>
    <row r="653" spans="2:16">
      <c r="B653" t="s">
        <v>1189</v>
      </c>
      <c r="D653" s="12">
        <v>3</v>
      </c>
      <c r="N653" s="29" t="s">
        <v>1189</v>
      </c>
      <c r="O653" s="29"/>
      <c r="P653" s="32">
        <v>3</v>
      </c>
    </row>
    <row r="654" spans="2:16">
      <c r="C654" t="s">
        <v>90</v>
      </c>
      <c r="D654" s="12">
        <v>3</v>
      </c>
      <c r="O654" t="s">
        <v>90</v>
      </c>
      <c r="P654" s="12">
        <v>3</v>
      </c>
    </row>
    <row r="655" spans="2:16">
      <c r="B655" t="s">
        <v>445</v>
      </c>
      <c r="D655" s="12">
        <v>3</v>
      </c>
      <c r="N655" s="29" t="s">
        <v>445</v>
      </c>
      <c r="O655" s="29"/>
      <c r="P655" s="32">
        <v>3</v>
      </c>
    </row>
    <row r="656" spans="2:16">
      <c r="C656" t="s">
        <v>120</v>
      </c>
      <c r="D656" s="12">
        <v>1</v>
      </c>
      <c r="O656" t="s">
        <v>120</v>
      </c>
      <c r="P656" s="12">
        <v>1</v>
      </c>
    </row>
    <row r="657" spans="1:16">
      <c r="C657" t="s">
        <v>82</v>
      </c>
      <c r="D657" s="12">
        <v>1</v>
      </c>
      <c r="O657" t="s">
        <v>82</v>
      </c>
      <c r="P657" s="12">
        <v>1</v>
      </c>
    </row>
    <row r="658" spans="1:16">
      <c r="C658" t="s">
        <v>170</v>
      </c>
      <c r="D658" s="12">
        <v>1</v>
      </c>
      <c r="O658" t="s">
        <v>170</v>
      </c>
      <c r="P658" s="12">
        <v>1</v>
      </c>
    </row>
    <row r="659" spans="1:16">
      <c r="B659" t="s">
        <v>1250</v>
      </c>
      <c r="D659" s="12">
        <v>6</v>
      </c>
      <c r="N659" s="29" t="s">
        <v>1250</v>
      </c>
      <c r="O659" s="29"/>
      <c r="P659" s="32">
        <v>6</v>
      </c>
    </row>
    <row r="660" spans="1:16">
      <c r="C660" t="s">
        <v>47</v>
      </c>
      <c r="D660" s="12">
        <v>6</v>
      </c>
      <c r="O660" t="s">
        <v>47</v>
      </c>
      <c r="P660" s="12">
        <v>6</v>
      </c>
    </row>
    <row r="661" spans="1:16">
      <c r="B661" t="s">
        <v>1218</v>
      </c>
      <c r="D661" s="12">
        <v>1</v>
      </c>
      <c r="N661" s="29" t="s">
        <v>1218</v>
      </c>
      <c r="O661" s="29"/>
      <c r="P661" s="32">
        <v>1</v>
      </c>
    </row>
    <row r="662" spans="1:16">
      <c r="C662" t="s">
        <v>74</v>
      </c>
      <c r="D662" s="12">
        <v>1</v>
      </c>
      <c r="O662" t="s">
        <v>74</v>
      </c>
      <c r="P662" s="12">
        <v>1</v>
      </c>
    </row>
    <row r="663" spans="1:16">
      <c r="A663" t="s">
        <v>122</v>
      </c>
      <c r="D663" s="12">
        <v>25</v>
      </c>
      <c r="M663" s="28" t="s">
        <v>122</v>
      </c>
      <c r="N663" s="28"/>
      <c r="O663" s="28"/>
      <c r="P663" s="31">
        <v>25</v>
      </c>
    </row>
    <row r="664" spans="1:16">
      <c r="B664" t="s">
        <v>1231</v>
      </c>
      <c r="D664" s="12">
        <v>1</v>
      </c>
      <c r="N664" s="29" t="s">
        <v>1231</v>
      </c>
      <c r="O664" s="29"/>
      <c r="P664" s="32">
        <v>1</v>
      </c>
    </row>
    <row r="665" spans="1:16">
      <c r="C665" t="s">
        <v>90</v>
      </c>
      <c r="D665" s="12">
        <v>1</v>
      </c>
      <c r="O665" t="s">
        <v>90</v>
      </c>
      <c r="P665" s="12">
        <v>1</v>
      </c>
    </row>
    <row r="666" spans="1:16">
      <c r="B666" t="s">
        <v>1226</v>
      </c>
      <c r="D666" s="12">
        <v>5</v>
      </c>
      <c r="N666" s="29" t="s">
        <v>1226</v>
      </c>
      <c r="O666" s="29"/>
      <c r="P666" s="32">
        <v>5</v>
      </c>
    </row>
    <row r="667" spans="1:16">
      <c r="C667" t="s">
        <v>86</v>
      </c>
      <c r="D667" s="12">
        <v>1</v>
      </c>
      <c r="O667" t="s">
        <v>86</v>
      </c>
      <c r="P667" s="12">
        <v>1</v>
      </c>
    </row>
    <row r="668" spans="1:16">
      <c r="C668" t="s">
        <v>129</v>
      </c>
      <c r="D668" s="12">
        <v>2</v>
      </c>
      <c r="O668" t="s">
        <v>129</v>
      </c>
      <c r="P668" s="12">
        <v>2</v>
      </c>
    </row>
    <row r="669" spans="1:16">
      <c r="C669" t="s">
        <v>170</v>
      </c>
      <c r="D669" s="12">
        <v>2</v>
      </c>
      <c r="O669" t="s">
        <v>170</v>
      </c>
      <c r="P669" s="12">
        <v>2</v>
      </c>
    </row>
    <row r="670" spans="1:16">
      <c r="B670" t="s">
        <v>1217</v>
      </c>
      <c r="D670" s="12">
        <v>1</v>
      </c>
      <c r="N670" s="29" t="s">
        <v>1217</v>
      </c>
      <c r="O670" s="29"/>
      <c r="P670" s="32">
        <v>1</v>
      </c>
    </row>
    <row r="671" spans="1:16">
      <c r="C671" t="s">
        <v>90</v>
      </c>
      <c r="D671" s="12">
        <v>1</v>
      </c>
      <c r="O671" t="s">
        <v>90</v>
      </c>
      <c r="P671" s="12">
        <v>1</v>
      </c>
    </row>
    <row r="672" spans="1:16">
      <c r="B672" t="s">
        <v>1192</v>
      </c>
      <c r="D672" s="12">
        <v>1</v>
      </c>
      <c r="N672" s="29" t="s">
        <v>1192</v>
      </c>
      <c r="O672" s="29"/>
      <c r="P672" s="32">
        <v>1</v>
      </c>
    </row>
    <row r="673" spans="2:16">
      <c r="C673" t="s">
        <v>69</v>
      </c>
      <c r="D673" s="12">
        <v>1</v>
      </c>
      <c r="O673" t="s">
        <v>69</v>
      </c>
      <c r="P673" s="12">
        <v>1</v>
      </c>
    </row>
    <row r="674" spans="2:16">
      <c r="B674" t="s">
        <v>292</v>
      </c>
      <c r="D674" s="12">
        <v>4</v>
      </c>
      <c r="N674" s="29" t="s">
        <v>292</v>
      </c>
      <c r="O674" s="29"/>
      <c r="P674" s="32">
        <v>4</v>
      </c>
    </row>
    <row r="675" spans="2:16">
      <c r="C675" t="s">
        <v>90</v>
      </c>
      <c r="D675" s="12">
        <v>1</v>
      </c>
      <c r="O675" t="s">
        <v>90</v>
      </c>
      <c r="P675" s="12">
        <v>1</v>
      </c>
    </row>
    <row r="676" spans="2:16">
      <c r="C676" t="s">
        <v>132</v>
      </c>
      <c r="D676" s="12">
        <v>1</v>
      </c>
      <c r="O676" t="s">
        <v>132</v>
      </c>
      <c r="P676" s="12">
        <v>1</v>
      </c>
    </row>
    <row r="677" spans="2:16">
      <c r="C677" t="s">
        <v>82</v>
      </c>
      <c r="D677" s="12">
        <v>2</v>
      </c>
      <c r="O677" t="s">
        <v>82</v>
      </c>
      <c r="P677" s="12">
        <v>2</v>
      </c>
    </row>
    <row r="678" spans="2:16">
      <c r="B678" t="s">
        <v>1204</v>
      </c>
      <c r="D678" s="12">
        <v>1</v>
      </c>
      <c r="N678" s="29" t="s">
        <v>1204</v>
      </c>
      <c r="O678" s="29"/>
      <c r="P678" s="32">
        <v>1</v>
      </c>
    </row>
    <row r="679" spans="2:16">
      <c r="C679" t="s">
        <v>74</v>
      </c>
      <c r="D679" s="12">
        <v>1</v>
      </c>
      <c r="O679" t="s">
        <v>74</v>
      </c>
      <c r="P679" s="12">
        <v>1</v>
      </c>
    </row>
    <row r="680" spans="2:16">
      <c r="B680" t="s">
        <v>1216</v>
      </c>
      <c r="D680" s="12">
        <v>1</v>
      </c>
      <c r="N680" s="29" t="s">
        <v>1216</v>
      </c>
      <c r="O680" s="29"/>
      <c r="P680" s="32">
        <v>1</v>
      </c>
    </row>
    <row r="681" spans="2:16">
      <c r="C681" t="s">
        <v>132</v>
      </c>
      <c r="D681" s="12">
        <v>1</v>
      </c>
      <c r="O681" t="s">
        <v>132</v>
      </c>
      <c r="P681" s="12">
        <v>1</v>
      </c>
    </row>
    <row r="682" spans="2:16">
      <c r="B682" t="s">
        <v>1189</v>
      </c>
      <c r="D682" s="12">
        <v>4</v>
      </c>
      <c r="N682" s="29" t="s">
        <v>1189</v>
      </c>
      <c r="O682" s="29"/>
      <c r="P682" s="32">
        <v>4</v>
      </c>
    </row>
    <row r="683" spans="2:16">
      <c r="C683" t="s">
        <v>82</v>
      </c>
      <c r="D683" s="12">
        <v>4</v>
      </c>
      <c r="O683" t="s">
        <v>82</v>
      </c>
      <c r="P683" s="12">
        <v>4</v>
      </c>
    </row>
    <row r="684" spans="2:16">
      <c r="B684" t="s">
        <v>445</v>
      </c>
      <c r="D684" s="12">
        <v>2</v>
      </c>
      <c r="N684" s="29" t="s">
        <v>445</v>
      </c>
      <c r="O684" s="29"/>
      <c r="P684" s="32">
        <v>2</v>
      </c>
    </row>
    <row r="685" spans="2:16">
      <c r="C685" t="s">
        <v>247</v>
      </c>
      <c r="D685" s="12">
        <v>1</v>
      </c>
      <c r="O685" t="s">
        <v>247</v>
      </c>
      <c r="P685" s="12">
        <v>1</v>
      </c>
    </row>
    <row r="686" spans="2:16">
      <c r="C686" t="s">
        <v>82</v>
      </c>
      <c r="D686" s="12">
        <v>1</v>
      </c>
      <c r="O686" t="s">
        <v>82</v>
      </c>
      <c r="P686" s="12">
        <v>1</v>
      </c>
    </row>
    <row r="687" spans="2:16">
      <c r="B687" t="s">
        <v>1195</v>
      </c>
      <c r="D687" s="12">
        <v>5</v>
      </c>
      <c r="N687" s="29" t="s">
        <v>1195</v>
      </c>
      <c r="O687" s="29"/>
      <c r="P687" s="32">
        <v>5</v>
      </c>
    </row>
    <row r="688" spans="2:16">
      <c r="C688" t="s">
        <v>132</v>
      </c>
      <c r="D688" s="12">
        <v>5</v>
      </c>
      <c r="O688" t="s">
        <v>132</v>
      </c>
      <c r="P688" s="12">
        <v>5</v>
      </c>
    </row>
    <row r="689" spans="1:16">
      <c r="A689" t="s">
        <v>615</v>
      </c>
      <c r="D689" s="12">
        <v>23</v>
      </c>
      <c r="M689" s="28" t="s">
        <v>615</v>
      </c>
      <c r="N689" s="28"/>
      <c r="O689" s="28"/>
      <c r="P689" s="31">
        <v>23</v>
      </c>
    </row>
    <row r="690" spans="1:16">
      <c r="B690" t="s">
        <v>615</v>
      </c>
      <c r="D690" s="12">
        <v>23</v>
      </c>
      <c r="N690" s="29" t="s">
        <v>615</v>
      </c>
      <c r="O690" s="29"/>
      <c r="P690" s="32">
        <v>23</v>
      </c>
    </row>
    <row r="691" spans="1:16">
      <c r="C691" t="s">
        <v>132</v>
      </c>
      <c r="D691" s="12">
        <v>5</v>
      </c>
      <c r="O691" t="s">
        <v>132</v>
      </c>
      <c r="P691" s="12">
        <v>5</v>
      </c>
    </row>
    <row r="692" spans="1:16">
      <c r="C692" t="s">
        <v>191</v>
      </c>
      <c r="D692" s="12">
        <v>18</v>
      </c>
      <c r="O692" t="s">
        <v>191</v>
      </c>
      <c r="P692" s="12">
        <v>18</v>
      </c>
    </row>
    <row r="693" spans="1:16">
      <c r="A693" t="s">
        <v>257</v>
      </c>
      <c r="D693" s="12">
        <v>20</v>
      </c>
      <c r="M693" s="28" t="s">
        <v>257</v>
      </c>
      <c r="N693" s="28"/>
      <c r="O693" s="28"/>
      <c r="P693" s="31">
        <v>20</v>
      </c>
    </row>
    <row r="694" spans="1:16">
      <c r="B694" t="s">
        <v>1199</v>
      </c>
      <c r="D694" s="12">
        <v>20</v>
      </c>
      <c r="N694" s="29" t="s">
        <v>1199</v>
      </c>
      <c r="O694" s="29"/>
      <c r="P694" s="32">
        <v>20</v>
      </c>
    </row>
    <row r="695" spans="1:16">
      <c r="C695" t="s">
        <v>588</v>
      </c>
      <c r="D695" s="12">
        <v>6</v>
      </c>
      <c r="O695" t="s">
        <v>588</v>
      </c>
      <c r="P695" s="12">
        <v>6</v>
      </c>
    </row>
    <row r="696" spans="1:16">
      <c r="C696" t="s">
        <v>215</v>
      </c>
      <c r="D696" s="12">
        <v>10</v>
      </c>
      <c r="O696" t="s">
        <v>215</v>
      </c>
      <c r="P696" s="12">
        <v>10</v>
      </c>
    </row>
    <row r="697" spans="1:16">
      <c r="C697" t="s">
        <v>1116</v>
      </c>
      <c r="D697" s="12">
        <v>1</v>
      </c>
      <c r="O697" t="s">
        <v>1116</v>
      </c>
      <c r="P697" s="12">
        <v>1</v>
      </c>
    </row>
    <row r="698" spans="1:16">
      <c r="C698" t="s">
        <v>531</v>
      </c>
      <c r="D698" s="12">
        <v>3</v>
      </c>
      <c r="O698" t="s">
        <v>531</v>
      </c>
      <c r="P698" s="12">
        <v>3</v>
      </c>
    </row>
    <row r="699" spans="1:16">
      <c r="A699" t="s">
        <v>159</v>
      </c>
      <c r="D699" s="12">
        <v>19</v>
      </c>
      <c r="M699" s="28" t="s">
        <v>159</v>
      </c>
      <c r="N699" s="28"/>
      <c r="O699" s="28"/>
      <c r="P699" s="31">
        <v>19</v>
      </c>
    </row>
    <row r="700" spans="1:16">
      <c r="B700" t="s">
        <v>159</v>
      </c>
      <c r="D700" s="12">
        <v>17</v>
      </c>
      <c r="N700" s="29" t="s">
        <v>159</v>
      </c>
      <c r="O700" s="29"/>
      <c r="P700" s="32">
        <v>17</v>
      </c>
    </row>
    <row r="701" spans="1:16">
      <c r="C701" t="s">
        <v>215</v>
      </c>
      <c r="D701" s="12">
        <v>1</v>
      </c>
      <c r="O701" t="s">
        <v>215</v>
      </c>
      <c r="P701" s="12">
        <v>1</v>
      </c>
    </row>
    <row r="702" spans="1:16">
      <c r="C702" t="s">
        <v>90</v>
      </c>
      <c r="D702" s="12">
        <v>1</v>
      </c>
      <c r="O702" t="s">
        <v>90</v>
      </c>
      <c r="P702" s="12">
        <v>1</v>
      </c>
    </row>
    <row r="703" spans="1:16">
      <c r="C703" t="s">
        <v>74</v>
      </c>
      <c r="D703" s="12">
        <v>1</v>
      </c>
      <c r="O703" t="s">
        <v>74</v>
      </c>
      <c r="P703" s="12">
        <v>1</v>
      </c>
    </row>
    <row r="704" spans="1:16">
      <c r="C704" t="s">
        <v>132</v>
      </c>
      <c r="D704" s="12">
        <v>3</v>
      </c>
      <c r="O704" t="s">
        <v>132</v>
      </c>
      <c r="P704" s="12">
        <v>3</v>
      </c>
    </row>
    <row r="705" spans="1:16">
      <c r="C705" t="s">
        <v>82</v>
      </c>
      <c r="D705" s="12">
        <v>1</v>
      </c>
      <c r="O705" t="s">
        <v>82</v>
      </c>
      <c r="P705" s="12">
        <v>1</v>
      </c>
    </row>
    <row r="706" spans="1:16">
      <c r="C706" t="s">
        <v>86</v>
      </c>
      <c r="D706" s="12">
        <v>4</v>
      </c>
      <c r="O706" t="s">
        <v>86</v>
      </c>
      <c r="P706" s="12">
        <v>4</v>
      </c>
    </row>
    <row r="707" spans="1:16">
      <c r="C707" t="s">
        <v>531</v>
      </c>
      <c r="D707" s="12">
        <v>3</v>
      </c>
      <c r="O707" t="s">
        <v>531</v>
      </c>
      <c r="P707" s="12">
        <v>3</v>
      </c>
    </row>
    <row r="708" spans="1:16">
      <c r="C708" t="s">
        <v>163</v>
      </c>
      <c r="D708" s="12">
        <v>3</v>
      </c>
      <c r="O708" t="s">
        <v>163</v>
      </c>
      <c r="P708" s="12">
        <v>3</v>
      </c>
    </row>
    <row r="709" spans="1:16">
      <c r="B709" t="s">
        <v>1219</v>
      </c>
      <c r="D709" s="12">
        <v>2</v>
      </c>
      <c r="N709" s="29" t="s">
        <v>1219</v>
      </c>
      <c r="O709" s="29"/>
      <c r="P709" s="32">
        <v>2</v>
      </c>
    </row>
    <row r="710" spans="1:16">
      <c r="C710" t="s">
        <v>191</v>
      </c>
      <c r="D710" s="12">
        <v>2</v>
      </c>
      <c r="O710" t="s">
        <v>191</v>
      </c>
      <c r="P710" s="12">
        <v>2</v>
      </c>
    </row>
    <row r="711" spans="1:16">
      <c r="A711" t="s">
        <v>458</v>
      </c>
      <c r="D711" s="12">
        <v>15</v>
      </c>
      <c r="M711" s="28" t="s">
        <v>458</v>
      </c>
      <c r="N711" s="28"/>
      <c r="O711" s="28"/>
      <c r="P711" s="31">
        <v>15</v>
      </c>
    </row>
    <row r="712" spans="1:16">
      <c r="B712" t="s">
        <v>1150</v>
      </c>
      <c r="D712" s="12">
        <v>15</v>
      </c>
      <c r="N712" s="29" t="s">
        <v>1150</v>
      </c>
      <c r="O712" s="29"/>
      <c r="P712" s="32">
        <v>15</v>
      </c>
    </row>
    <row r="713" spans="1:16">
      <c r="C713" t="s">
        <v>378</v>
      </c>
      <c r="D713" s="12">
        <v>1</v>
      </c>
      <c r="O713" t="s">
        <v>378</v>
      </c>
      <c r="P713" s="12">
        <v>1</v>
      </c>
    </row>
    <row r="714" spans="1:16">
      <c r="C714" t="s">
        <v>362</v>
      </c>
      <c r="D714" s="12">
        <v>2</v>
      </c>
      <c r="O714" t="s">
        <v>362</v>
      </c>
      <c r="P714" s="12">
        <v>2</v>
      </c>
    </row>
    <row r="715" spans="1:16">
      <c r="C715" t="s">
        <v>90</v>
      </c>
      <c r="D715" s="12">
        <v>1</v>
      </c>
      <c r="O715" t="s">
        <v>90</v>
      </c>
      <c r="P715" s="12">
        <v>1</v>
      </c>
    </row>
    <row r="716" spans="1:16">
      <c r="C716" t="s">
        <v>132</v>
      </c>
      <c r="D716" s="12">
        <v>1</v>
      </c>
      <c r="O716" t="s">
        <v>132</v>
      </c>
      <c r="P716" s="12">
        <v>1</v>
      </c>
    </row>
    <row r="717" spans="1:16">
      <c r="C717" t="s">
        <v>58</v>
      </c>
      <c r="D717" s="12">
        <v>1</v>
      </c>
      <c r="O717" t="s">
        <v>58</v>
      </c>
      <c r="P717" s="12">
        <v>1</v>
      </c>
    </row>
    <row r="718" spans="1:16">
      <c r="C718" t="s">
        <v>170</v>
      </c>
      <c r="D718" s="12">
        <v>6</v>
      </c>
      <c r="O718" t="s">
        <v>170</v>
      </c>
      <c r="P718" s="12">
        <v>6</v>
      </c>
    </row>
    <row r="719" spans="1:16">
      <c r="C719" t="s">
        <v>1039</v>
      </c>
      <c r="D719" s="12">
        <v>2</v>
      </c>
      <c r="O719" t="s">
        <v>1039</v>
      </c>
      <c r="P719" s="12">
        <v>2</v>
      </c>
    </row>
    <row r="720" spans="1:16">
      <c r="C720" t="s">
        <v>163</v>
      </c>
      <c r="D720" s="12">
        <v>1</v>
      </c>
      <c r="O720" t="s">
        <v>163</v>
      </c>
      <c r="P720" s="12">
        <v>1</v>
      </c>
    </row>
    <row r="721" spans="1:16">
      <c r="A721" t="s">
        <v>391</v>
      </c>
      <c r="D721" s="12">
        <v>15</v>
      </c>
      <c r="M721" s="28" t="s">
        <v>391</v>
      </c>
      <c r="N721" s="28"/>
      <c r="O721" s="28"/>
      <c r="P721" s="31">
        <v>15</v>
      </c>
    </row>
    <row r="722" spans="1:16">
      <c r="B722" t="s">
        <v>1150</v>
      </c>
      <c r="D722" s="12">
        <v>15</v>
      </c>
      <c r="N722" s="29" t="s">
        <v>1150</v>
      </c>
      <c r="O722" s="29"/>
      <c r="P722" s="32">
        <v>15</v>
      </c>
    </row>
    <row r="723" spans="1:16">
      <c r="C723" t="s">
        <v>1130</v>
      </c>
      <c r="D723" s="12">
        <v>1</v>
      </c>
      <c r="O723" t="s">
        <v>1130</v>
      </c>
      <c r="P723" s="12">
        <v>1</v>
      </c>
    </row>
    <row r="724" spans="1:16">
      <c r="C724" t="s">
        <v>197</v>
      </c>
      <c r="D724" s="12">
        <v>1</v>
      </c>
      <c r="O724" t="s">
        <v>197</v>
      </c>
      <c r="P724" s="12">
        <v>1</v>
      </c>
    </row>
    <row r="725" spans="1:16">
      <c r="C725" t="s">
        <v>74</v>
      </c>
      <c r="D725" s="12">
        <v>1</v>
      </c>
      <c r="O725" t="s">
        <v>74</v>
      </c>
      <c r="P725" s="12">
        <v>1</v>
      </c>
    </row>
    <row r="726" spans="1:16">
      <c r="C726" t="s">
        <v>132</v>
      </c>
      <c r="D726" s="12">
        <v>2</v>
      </c>
      <c r="O726" t="s">
        <v>132</v>
      </c>
      <c r="P726" s="12">
        <v>2</v>
      </c>
    </row>
    <row r="727" spans="1:16">
      <c r="C727" t="s">
        <v>323</v>
      </c>
      <c r="D727" s="12">
        <v>2</v>
      </c>
      <c r="O727" t="s">
        <v>323</v>
      </c>
      <c r="P727" s="12">
        <v>2</v>
      </c>
    </row>
    <row r="728" spans="1:16">
      <c r="C728" t="s">
        <v>191</v>
      </c>
      <c r="D728" s="12">
        <v>3</v>
      </c>
      <c r="O728" t="s">
        <v>191</v>
      </c>
      <c r="P728" s="12">
        <v>3</v>
      </c>
    </row>
    <row r="729" spans="1:16">
      <c r="C729" t="s">
        <v>82</v>
      </c>
      <c r="D729" s="12">
        <v>4</v>
      </c>
      <c r="O729" t="s">
        <v>82</v>
      </c>
      <c r="P729" s="12">
        <v>4</v>
      </c>
    </row>
    <row r="730" spans="1:16">
      <c r="C730" t="s">
        <v>86</v>
      </c>
      <c r="D730" s="12">
        <v>1</v>
      </c>
      <c r="O730" t="s">
        <v>86</v>
      </c>
      <c r="P730" s="12">
        <v>1</v>
      </c>
    </row>
    <row r="731" spans="1:16">
      <c r="A731" t="s">
        <v>350</v>
      </c>
      <c r="D731" s="12">
        <v>13</v>
      </c>
      <c r="M731" s="28" t="s">
        <v>350</v>
      </c>
      <c r="N731" s="28"/>
      <c r="O731" s="28"/>
      <c r="P731" s="31">
        <v>13</v>
      </c>
    </row>
    <row r="732" spans="1:16">
      <c r="B732" t="s">
        <v>1179</v>
      </c>
      <c r="D732" s="12">
        <v>12</v>
      </c>
      <c r="N732" s="29" t="s">
        <v>1179</v>
      </c>
      <c r="O732" s="29"/>
      <c r="P732" s="32">
        <v>12</v>
      </c>
    </row>
    <row r="733" spans="1:16">
      <c r="C733" t="s">
        <v>362</v>
      </c>
      <c r="D733" s="12">
        <v>4</v>
      </c>
      <c r="O733" t="s">
        <v>362</v>
      </c>
      <c r="P733" s="12">
        <v>4</v>
      </c>
    </row>
    <row r="734" spans="1:16">
      <c r="C734" t="s">
        <v>352</v>
      </c>
      <c r="D734" s="12">
        <v>4</v>
      </c>
      <c r="O734" t="s">
        <v>352</v>
      </c>
      <c r="P734" s="12">
        <v>4</v>
      </c>
    </row>
    <row r="735" spans="1:16">
      <c r="C735" t="s">
        <v>355</v>
      </c>
      <c r="D735" s="12">
        <v>4</v>
      </c>
      <c r="O735" t="s">
        <v>355</v>
      </c>
      <c r="P735" s="12">
        <v>4</v>
      </c>
    </row>
    <row r="736" spans="1:16">
      <c r="B736" t="s">
        <v>1150</v>
      </c>
      <c r="D736" s="12">
        <v>1</v>
      </c>
      <c r="N736" s="29" t="s">
        <v>1150</v>
      </c>
      <c r="O736" s="29"/>
      <c r="P736" s="32">
        <v>1</v>
      </c>
    </row>
    <row r="737" spans="1:16">
      <c r="C737" t="s">
        <v>58</v>
      </c>
      <c r="D737" s="12">
        <v>1</v>
      </c>
      <c r="O737" t="s">
        <v>58</v>
      </c>
      <c r="P737" s="12">
        <v>1</v>
      </c>
    </row>
    <row r="738" spans="1:16">
      <c r="A738" t="s">
        <v>529</v>
      </c>
      <c r="D738" s="12">
        <v>13</v>
      </c>
      <c r="M738" s="28" t="s">
        <v>529</v>
      </c>
      <c r="N738" s="28"/>
      <c r="O738" s="28"/>
      <c r="P738" s="31">
        <v>13</v>
      </c>
    </row>
    <row r="739" spans="1:16">
      <c r="B739" t="s">
        <v>1223</v>
      </c>
      <c r="D739" s="12">
        <v>1</v>
      </c>
      <c r="N739" s="29" t="s">
        <v>1223</v>
      </c>
      <c r="O739" s="29"/>
      <c r="P739" s="32">
        <v>1</v>
      </c>
    </row>
    <row r="740" spans="1:16">
      <c r="C740" t="s">
        <v>170</v>
      </c>
      <c r="D740" s="12">
        <v>1</v>
      </c>
      <c r="O740" t="s">
        <v>170</v>
      </c>
      <c r="P740" s="12">
        <v>1</v>
      </c>
    </row>
    <row r="741" spans="1:16">
      <c r="B741" t="s">
        <v>1238</v>
      </c>
      <c r="D741" s="12">
        <v>2</v>
      </c>
      <c r="N741" s="29" t="s">
        <v>1238</v>
      </c>
      <c r="O741" s="29"/>
      <c r="P741" s="32">
        <v>2</v>
      </c>
    </row>
    <row r="742" spans="1:16">
      <c r="C742" t="s">
        <v>182</v>
      </c>
      <c r="D742" s="12">
        <v>2</v>
      </c>
      <c r="O742" t="s">
        <v>182</v>
      </c>
      <c r="P742" s="12">
        <v>2</v>
      </c>
    </row>
    <row r="743" spans="1:16">
      <c r="B743" t="s">
        <v>1237</v>
      </c>
      <c r="D743" s="12">
        <v>10</v>
      </c>
      <c r="N743" s="29" t="s">
        <v>1237</v>
      </c>
      <c r="O743" s="29"/>
      <c r="P743" s="32">
        <v>10</v>
      </c>
    </row>
    <row r="744" spans="1:16">
      <c r="C744" t="s">
        <v>82</v>
      </c>
      <c r="D744" s="12">
        <v>3</v>
      </c>
      <c r="O744" t="s">
        <v>82</v>
      </c>
      <c r="P744" s="12">
        <v>3</v>
      </c>
    </row>
    <row r="745" spans="1:16">
      <c r="C745" t="s">
        <v>170</v>
      </c>
      <c r="D745" s="12">
        <v>6</v>
      </c>
      <c r="O745" t="s">
        <v>170</v>
      </c>
      <c r="P745" s="12">
        <v>6</v>
      </c>
    </row>
    <row r="746" spans="1:16">
      <c r="C746" t="s">
        <v>531</v>
      </c>
      <c r="D746" s="12">
        <v>1</v>
      </c>
      <c r="O746" t="s">
        <v>531</v>
      </c>
      <c r="P746" s="12">
        <v>1</v>
      </c>
    </row>
    <row r="747" spans="1:16">
      <c r="A747" t="s">
        <v>476</v>
      </c>
      <c r="D747" s="12">
        <v>12</v>
      </c>
      <c r="M747" s="28" t="s">
        <v>476</v>
      </c>
      <c r="N747" s="28"/>
      <c r="O747" s="28"/>
      <c r="P747" s="31">
        <v>12</v>
      </c>
    </row>
    <row r="748" spans="1:16">
      <c r="B748" t="s">
        <v>1189</v>
      </c>
      <c r="D748" s="12">
        <v>12</v>
      </c>
      <c r="N748" s="29" t="s">
        <v>1189</v>
      </c>
      <c r="O748" s="29"/>
      <c r="P748" s="32">
        <v>12</v>
      </c>
    </row>
    <row r="749" spans="1:16">
      <c r="C749" t="s">
        <v>126</v>
      </c>
      <c r="D749" s="12">
        <v>7</v>
      </c>
      <c r="O749" t="s">
        <v>126</v>
      </c>
      <c r="P749" s="12">
        <v>7</v>
      </c>
    </row>
    <row r="750" spans="1:16">
      <c r="C750" t="s">
        <v>90</v>
      </c>
      <c r="D750" s="12">
        <v>2</v>
      </c>
      <c r="O750" t="s">
        <v>90</v>
      </c>
      <c r="P750" s="12">
        <v>2</v>
      </c>
    </row>
    <row r="751" spans="1:16">
      <c r="C751" t="s">
        <v>74</v>
      </c>
      <c r="D751" s="12">
        <v>1</v>
      </c>
      <c r="O751" t="s">
        <v>74</v>
      </c>
      <c r="P751" s="12">
        <v>1</v>
      </c>
    </row>
    <row r="752" spans="1:16">
      <c r="C752" t="s">
        <v>191</v>
      </c>
      <c r="D752" s="12">
        <v>1</v>
      </c>
      <c r="O752" t="s">
        <v>191</v>
      </c>
      <c r="P752" s="12">
        <v>1</v>
      </c>
    </row>
    <row r="753" spans="1:16">
      <c r="C753" t="s">
        <v>58</v>
      </c>
      <c r="D753" s="12">
        <v>1</v>
      </c>
      <c r="O753" t="s">
        <v>58</v>
      </c>
      <c r="P753" s="12">
        <v>1</v>
      </c>
    </row>
    <row r="754" spans="1:16">
      <c r="A754" t="s">
        <v>292</v>
      </c>
      <c r="D754" s="12">
        <v>11</v>
      </c>
      <c r="M754" s="28" t="s">
        <v>292</v>
      </c>
      <c r="N754" s="28"/>
      <c r="O754" s="28"/>
      <c r="P754" s="31">
        <v>11</v>
      </c>
    </row>
    <row r="755" spans="1:16">
      <c r="B755" t="s">
        <v>292</v>
      </c>
      <c r="D755" s="12">
        <v>11</v>
      </c>
      <c r="N755" s="29" t="s">
        <v>292</v>
      </c>
      <c r="O755" s="29"/>
      <c r="P755" s="32">
        <v>11</v>
      </c>
    </row>
    <row r="756" spans="1:16">
      <c r="C756" t="s">
        <v>90</v>
      </c>
      <c r="D756" s="12">
        <v>3</v>
      </c>
      <c r="O756" t="s">
        <v>90</v>
      </c>
      <c r="P756" s="12">
        <v>3</v>
      </c>
    </row>
    <row r="757" spans="1:16">
      <c r="C757" t="s">
        <v>132</v>
      </c>
      <c r="D757" s="12">
        <v>5</v>
      </c>
      <c r="O757" t="s">
        <v>132</v>
      </c>
      <c r="P757" s="12">
        <v>5</v>
      </c>
    </row>
    <row r="758" spans="1:16">
      <c r="C758" t="s">
        <v>58</v>
      </c>
      <c r="D758" s="12">
        <v>3</v>
      </c>
      <c r="O758" t="s">
        <v>58</v>
      </c>
      <c r="P758" s="12">
        <v>3</v>
      </c>
    </row>
    <row r="759" spans="1:16">
      <c r="A759" t="s">
        <v>473</v>
      </c>
      <c r="D759" s="12">
        <v>10</v>
      </c>
      <c r="M759" s="28" t="s">
        <v>473</v>
      </c>
      <c r="N759" s="28"/>
      <c r="O759" s="28"/>
      <c r="P759" s="31">
        <v>10</v>
      </c>
    </row>
    <row r="760" spans="1:16">
      <c r="B760" t="s">
        <v>79</v>
      </c>
      <c r="D760" s="12">
        <v>1</v>
      </c>
      <c r="N760" s="29" t="s">
        <v>79</v>
      </c>
      <c r="O760" s="29"/>
      <c r="P760" s="32">
        <v>1</v>
      </c>
    </row>
    <row r="761" spans="1:16">
      <c r="C761" t="s">
        <v>906</v>
      </c>
      <c r="D761" s="12">
        <v>1</v>
      </c>
      <c r="O761" t="s">
        <v>906</v>
      </c>
      <c r="P761" s="12">
        <v>1</v>
      </c>
    </row>
    <row r="762" spans="1:16">
      <c r="B762" t="s">
        <v>1244</v>
      </c>
      <c r="D762" s="12">
        <v>1</v>
      </c>
      <c r="N762" s="29" t="s">
        <v>1244</v>
      </c>
      <c r="O762" s="29"/>
      <c r="P762" s="32">
        <v>1</v>
      </c>
    </row>
    <row r="763" spans="1:16">
      <c r="C763" t="s">
        <v>170</v>
      </c>
      <c r="D763" s="12">
        <v>1</v>
      </c>
      <c r="O763" t="s">
        <v>170</v>
      </c>
      <c r="P763" s="12">
        <v>1</v>
      </c>
    </row>
    <row r="764" spans="1:16">
      <c r="B764" t="s">
        <v>1243</v>
      </c>
      <c r="D764" s="12">
        <v>1</v>
      </c>
      <c r="N764" s="29" t="s">
        <v>1243</v>
      </c>
      <c r="O764" s="29"/>
      <c r="P764" s="32">
        <v>1</v>
      </c>
    </row>
    <row r="765" spans="1:16">
      <c r="C765" t="s">
        <v>47</v>
      </c>
      <c r="D765" s="12">
        <v>1</v>
      </c>
      <c r="O765" t="s">
        <v>47</v>
      </c>
      <c r="P765" s="12">
        <v>1</v>
      </c>
    </row>
    <row r="766" spans="1:16">
      <c r="B766" t="s">
        <v>292</v>
      </c>
      <c r="D766" s="12">
        <v>1</v>
      </c>
      <c r="N766" s="29" t="s">
        <v>292</v>
      </c>
      <c r="O766" s="29"/>
      <c r="P766" s="32">
        <v>1</v>
      </c>
    </row>
    <row r="767" spans="1:16">
      <c r="C767" t="s">
        <v>132</v>
      </c>
      <c r="D767" s="12">
        <v>1</v>
      </c>
      <c r="O767" t="s">
        <v>132</v>
      </c>
      <c r="P767" s="12">
        <v>1</v>
      </c>
    </row>
    <row r="768" spans="1:16">
      <c r="B768" t="s">
        <v>1167</v>
      </c>
      <c r="D768" s="12">
        <v>3</v>
      </c>
      <c r="N768" s="29" t="s">
        <v>1167</v>
      </c>
      <c r="O768" s="29"/>
      <c r="P768" s="32">
        <v>3</v>
      </c>
    </row>
    <row r="769" spans="1:16">
      <c r="C769" t="s">
        <v>888</v>
      </c>
      <c r="D769" s="12">
        <v>2</v>
      </c>
      <c r="O769" t="s">
        <v>888</v>
      </c>
      <c r="P769" s="12">
        <v>2</v>
      </c>
    </row>
    <row r="770" spans="1:16">
      <c r="C770" t="s">
        <v>170</v>
      </c>
      <c r="D770" s="12">
        <v>1</v>
      </c>
      <c r="O770" t="s">
        <v>170</v>
      </c>
      <c r="P770" s="12">
        <v>1</v>
      </c>
    </row>
    <row r="771" spans="1:16">
      <c r="B771" t="s">
        <v>1210</v>
      </c>
      <c r="D771" s="12">
        <v>1</v>
      </c>
      <c r="N771" s="29" t="s">
        <v>1210</v>
      </c>
      <c r="O771" s="29"/>
      <c r="P771" s="32">
        <v>1</v>
      </c>
    </row>
    <row r="772" spans="1:16">
      <c r="C772" t="s">
        <v>47</v>
      </c>
      <c r="D772" s="12">
        <v>1</v>
      </c>
      <c r="O772" t="s">
        <v>47</v>
      </c>
      <c r="P772" s="12">
        <v>1</v>
      </c>
    </row>
    <row r="773" spans="1:16">
      <c r="B773" t="s">
        <v>1171</v>
      </c>
      <c r="D773" s="12">
        <v>1</v>
      </c>
      <c r="N773" s="29" t="s">
        <v>1171</v>
      </c>
      <c r="O773" s="29"/>
      <c r="P773" s="32">
        <v>1</v>
      </c>
    </row>
    <row r="774" spans="1:16">
      <c r="C774" t="s">
        <v>90</v>
      </c>
      <c r="D774" s="12">
        <v>1</v>
      </c>
      <c r="O774" t="s">
        <v>90</v>
      </c>
      <c r="P774" s="12">
        <v>1</v>
      </c>
    </row>
    <row r="775" spans="1:16">
      <c r="B775" t="s">
        <v>1173</v>
      </c>
      <c r="D775" s="12">
        <v>1</v>
      </c>
      <c r="N775" s="29" t="s">
        <v>1173</v>
      </c>
      <c r="O775" s="29"/>
      <c r="P775" s="32">
        <v>1</v>
      </c>
    </row>
    <row r="776" spans="1:16">
      <c r="C776" t="s">
        <v>247</v>
      </c>
      <c r="D776" s="12">
        <v>1</v>
      </c>
      <c r="O776" t="s">
        <v>247</v>
      </c>
      <c r="P776" s="12">
        <v>1</v>
      </c>
    </row>
    <row r="777" spans="1:16">
      <c r="A777" t="s">
        <v>135</v>
      </c>
      <c r="D777" s="12">
        <v>9</v>
      </c>
      <c r="M777" s="28" t="s">
        <v>135</v>
      </c>
      <c r="N777" s="28"/>
      <c r="O777" s="28"/>
      <c r="P777" s="31">
        <v>9</v>
      </c>
    </row>
    <row r="778" spans="1:16">
      <c r="B778" t="s">
        <v>1196</v>
      </c>
      <c r="D778" s="12">
        <v>2</v>
      </c>
      <c r="N778" s="29" t="s">
        <v>1196</v>
      </c>
      <c r="O778" s="29"/>
      <c r="P778" s="32">
        <v>2</v>
      </c>
    </row>
    <row r="779" spans="1:16">
      <c r="C779" t="s">
        <v>90</v>
      </c>
      <c r="D779" s="12">
        <v>2</v>
      </c>
      <c r="O779" t="s">
        <v>90</v>
      </c>
      <c r="P779" s="12">
        <v>2</v>
      </c>
    </row>
    <row r="780" spans="1:16">
      <c r="B780" t="s">
        <v>1204</v>
      </c>
      <c r="D780" s="12">
        <v>4</v>
      </c>
      <c r="N780" s="29" t="s">
        <v>1204</v>
      </c>
      <c r="O780" s="29"/>
      <c r="P780" s="32">
        <v>4</v>
      </c>
    </row>
    <row r="781" spans="1:16">
      <c r="C781" t="s">
        <v>74</v>
      </c>
      <c r="D781" s="12">
        <v>4</v>
      </c>
      <c r="O781" t="s">
        <v>74</v>
      </c>
      <c r="P781" s="12">
        <v>4</v>
      </c>
    </row>
    <row r="782" spans="1:16">
      <c r="B782" t="s">
        <v>1177</v>
      </c>
      <c r="D782" s="12">
        <v>1</v>
      </c>
      <c r="N782" s="29" t="s">
        <v>1177</v>
      </c>
      <c r="O782" s="29"/>
      <c r="P782" s="32">
        <v>1</v>
      </c>
    </row>
    <row r="783" spans="1:16">
      <c r="C783" t="s">
        <v>82</v>
      </c>
      <c r="D783" s="12">
        <v>1</v>
      </c>
      <c r="O783" t="s">
        <v>82</v>
      </c>
      <c r="P783" s="12">
        <v>1</v>
      </c>
    </row>
    <row r="784" spans="1:16">
      <c r="B784" t="s">
        <v>1218</v>
      </c>
      <c r="D784" s="12">
        <v>2</v>
      </c>
      <c r="N784" s="29" t="s">
        <v>1218</v>
      </c>
      <c r="O784" s="29"/>
      <c r="P784" s="32">
        <v>2</v>
      </c>
    </row>
    <row r="785" spans="1:16">
      <c r="C785" t="s">
        <v>90</v>
      </c>
      <c r="D785" s="12">
        <v>1</v>
      </c>
      <c r="O785" t="s">
        <v>90</v>
      </c>
      <c r="P785" s="12">
        <v>1</v>
      </c>
    </row>
    <row r="786" spans="1:16">
      <c r="C786" t="s">
        <v>74</v>
      </c>
      <c r="D786" s="12">
        <v>1</v>
      </c>
      <c r="O786" t="s">
        <v>74</v>
      </c>
      <c r="P786" s="12">
        <v>1</v>
      </c>
    </row>
    <row r="787" spans="1:16">
      <c r="A787" t="s">
        <v>1182</v>
      </c>
      <c r="D787" s="12">
        <v>9</v>
      </c>
      <c r="M787" s="28" t="s">
        <v>1182</v>
      </c>
      <c r="N787" s="28"/>
      <c r="O787" s="28"/>
      <c r="P787" s="31">
        <v>9</v>
      </c>
    </row>
    <row r="788" spans="1:16">
      <c r="B788" t="s">
        <v>1189</v>
      </c>
      <c r="D788" s="12">
        <v>9</v>
      </c>
      <c r="N788" s="29" t="s">
        <v>1189</v>
      </c>
      <c r="O788" s="29"/>
      <c r="P788" s="32">
        <v>9</v>
      </c>
    </row>
    <row r="789" spans="1:16">
      <c r="C789" t="s">
        <v>90</v>
      </c>
      <c r="D789" s="12">
        <v>5</v>
      </c>
      <c r="O789" t="s">
        <v>90</v>
      </c>
      <c r="P789" s="12">
        <v>5</v>
      </c>
    </row>
    <row r="790" spans="1:16">
      <c r="C790" t="s">
        <v>132</v>
      </c>
      <c r="D790" s="12">
        <v>2</v>
      </c>
      <c r="O790" t="s">
        <v>132</v>
      </c>
      <c r="P790" s="12">
        <v>2</v>
      </c>
    </row>
    <row r="791" spans="1:16">
      <c r="C791" t="s">
        <v>407</v>
      </c>
      <c r="D791" s="12">
        <v>1</v>
      </c>
      <c r="O791" t="s">
        <v>407</v>
      </c>
      <c r="P791" s="12">
        <v>1</v>
      </c>
    </row>
    <row r="792" spans="1:16">
      <c r="C792" t="s">
        <v>170</v>
      </c>
      <c r="D792" s="12">
        <v>1</v>
      </c>
      <c r="O792" t="s">
        <v>170</v>
      </c>
      <c r="P792" s="12">
        <v>1</v>
      </c>
    </row>
    <row r="793" spans="1:16">
      <c r="A793" t="s">
        <v>469</v>
      </c>
      <c r="D793" s="12">
        <v>6</v>
      </c>
      <c r="M793" s="28" t="s">
        <v>469</v>
      </c>
      <c r="N793" s="28"/>
      <c r="O793" s="28"/>
      <c r="P793" s="31">
        <v>6</v>
      </c>
    </row>
    <row r="794" spans="1:16">
      <c r="B794" t="s">
        <v>1239</v>
      </c>
      <c r="D794" s="12">
        <v>1</v>
      </c>
      <c r="N794" s="29" t="s">
        <v>1239</v>
      </c>
      <c r="O794" s="29"/>
      <c r="P794" s="32">
        <v>1</v>
      </c>
    </row>
    <row r="795" spans="1:16">
      <c r="C795" t="s">
        <v>1040</v>
      </c>
      <c r="D795" s="12">
        <v>1</v>
      </c>
      <c r="O795" t="s">
        <v>1040</v>
      </c>
      <c r="P795" s="12">
        <v>1</v>
      </c>
    </row>
    <row r="796" spans="1:16">
      <c r="B796" t="s">
        <v>1189</v>
      </c>
      <c r="D796" s="12">
        <v>5</v>
      </c>
      <c r="N796" s="29" t="s">
        <v>1189</v>
      </c>
      <c r="O796" s="29"/>
      <c r="P796" s="32">
        <v>5</v>
      </c>
    </row>
    <row r="797" spans="1:16">
      <c r="C797" t="s">
        <v>247</v>
      </c>
      <c r="D797" s="12">
        <v>1</v>
      </c>
      <c r="O797" t="s">
        <v>247</v>
      </c>
      <c r="P797" s="12">
        <v>1</v>
      </c>
    </row>
    <row r="798" spans="1:16">
      <c r="C798" t="s">
        <v>215</v>
      </c>
      <c r="D798" s="12">
        <v>4</v>
      </c>
      <c r="O798" t="s">
        <v>215</v>
      </c>
      <c r="P798" s="12">
        <v>4</v>
      </c>
    </row>
    <row r="799" spans="1:16">
      <c r="A799" t="s">
        <v>891</v>
      </c>
      <c r="D799" s="12">
        <v>5</v>
      </c>
      <c r="M799" s="28" t="s">
        <v>891</v>
      </c>
      <c r="N799" s="28"/>
      <c r="O799" s="28"/>
      <c r="P799" s="31">
        <v>5</v>
      </c>
    </row>
    <row r="800" spans="1:16">
      <c r="B800" t="s">
        <v>891</v>
      </c>
      <c r="D800" s="12">
        <v>4</v>
      </c>
      <c r="N800" s="29" t="s">
        <v>891</v>
      </c>
      <c r="O800" s="29"/>
      <c r="P800" s="32">
        <v>4</v>
      </c>
    </row>
    <row r="801" spans="1:16">
      <c r="C801" t="s">
        <v>1028</v>
      </c>
      <c r="D801" s="12">
        <v>3</v>
      </c>
      <c r="O801" t="s">
        <v>1028</v>
      </c>
      <c r="P801" s="12">
        <v>3</v>
      </c>
    </row>
    <row r="802" spans="1:16">
      <c r="C802" t="s">
        <v>893</v>
      </c>
      <c r="D802" s="12">
        <v>1</v>
      </c>
      <c r="O802" t="s">
        <v>893</v>
      </c>
      <c r="P802" s="12">
        <v>1</v>
      </c>
    </row>
    <row r="803" spans="1:16">
      <c r="B803" t="s">
        <v>1173</v>
      </c>
      <c r="D803" s="12">
        <v>1</v>
      </c>
      <c r="N803" s="29" t="s">
        <v>1173</v>
      </c>
      <c r="O803" s="29"/>
      <c r="P803" s="32">
        <v>1</v>
      </c>
    </row>
    <row r="804" spans="1:16">
      <c r="C804" t="s">
        <v>893</v>
      </c>
      <c r="D804" s="12">
        <v>1</v>
      </c>
      <c r="O804" t="s">
        <v>893</v>
      </c>
      <c r="P804" s="12">
        <v>1</v>
      </c>
    </row>
    <row r="805" spans="1:16">
      <c r="A805" t="s">
        <v>347</v>
      </c>
      <c r="D805" s="12">
        <v>5</v>
      </c>
      <c r="M805" s="28" t="s">
        <v>347</v>
      </c>
      <c r="N805" s="28"/>
      <c r="O805" s="28"/>
      <c r="P805" s="31">
        <v>5</v>
      </c>
    </row>
    <row r="806" spans="1:16">
      <c r="B806" t="s">
        <v>347</v>
      </c>
      <c r="D806" s="12">
        <v>3</v>
      </c>
      <c r="N806" s="29" t="s">
        <v>347</v>
      </c>
      <c r="O806" s="29"/>
      <c r="P806" s="32">
        <v>3</v>
      </c>
    </row>
    <row r="807" spans="1:16">
      <c r="C807" t="s">
        <v>90</v>
      </c>
      <c r="D807" s="12">
        <v>3</v>
      </c>
      <c r="O807" t="s">
        <v>90</v>
      </c>
      <c r="P807" s="12">
        <v>3</v>
      </c>
    </row>
    <row r="808" spans="1:16">
      <c r="B808" t="s">
        <v>1254</v>
      </c>
      <c r="D808" s="12">
        <v>2</v>
      </c>
      <c r="N808" s="29" t="s">
        <v>1254</v>
      </c>
      <c r="O808" s="29"/>
      <c r="P808" s="32">
        <v>2</v>
      </c>
    </row>
    <row r="809" spans="1:16">
      <c r="C809" t="s">
        <v>170</v>
      </c>
      <c r="D809" s="12">
        <v>2</v>
      </c>
      <c r="O809" t="s">
        <v>170</v>
      </c>
      <c r="P809" s="12">
        <v>2</v>
      </c>
    </row>
    <row r="810" spans="1:16">
      <c r="A810" t="s">
        <v>344</v>
      </c>
      <c r="D810" s="12">
        <v>5</v>
      </c>
      <c r="M810" s="28" t="s">
        <v>344</v>
      </c>
      <c r="N810" s="28"/>
      <c r="O810" s="28"/>
      <c r="P810" s="31">
        <v>5</v>
      </c>
    </row>
    <row r="811" spans="1:16">
      <c r="B811" t="s">
        <v>1206</v>
      </c>
      <c r="D811" s="12">
        <v>2</v>
      </c>
      <c r="N811" s="29" t="s">
        <v>1206</v>
      </c>
      <c r="O811" s="29"/>
      <c r="P811" s="32">
        <v>2</v>
      </c>
    </row>
    <row r="812" spans="1:16">
      <c r="C812" t="s">
        <v>346</v>
      </c>
      <c r="D812" s="12">
        <v>1</v>
      </c>
      <c r="O812" t="s">
        <v>346</v>
      </c>
      <c r="P812" s="12">
        <v>1</v>
      </c>
    </row>
    <row r="813" spans="1:16">
      <c r="C813" t="s">
        <v>731</v>
      </c>
      <c r="D813" s="12">
        <v>1</v>
      </c>
      <c r="O813" t="s">
        <v>731</v>
      </c>
      <c r="P813" s="12">
        <v>1</v>
      </c>
    </row>
    <row r="814" spans="1:16">
      <c r="B814" t="s">
        <v>344</v>
      </c>
      <c r="D814" s="12">
        <v>3</v>
      </c>
      <c r="N814" s="29" t="s">
        <v>344</v>
      </c>
      <c r="O814" s="29"/>
      <c r="P814" s="32">
        <v>3</v>
      </c>
    </row>
    <row r="815" spans="1:16">
      <c r="C815" t="s">
        <v>346</v>
      </c>
      <c r="D815" s="12">
        <v>3</v>
      </c>
      <c r="O815" t="s">
        <v>346</v>
      </c>
      <c r="P815" s="12">
        <v>3</v>
      </c>
    </row>
    <row r="816" spans="1:16">
      <c r="A816" t="s">
        <v>72</v>
      </c>
      <c r="D816" s="12">
        <v>5</v>
      </c>
      <c r="M816" s="28" t="s">
        <v>72</v>
      </c>
      <c r="N816" s="28"/>
      <c r="O816" s="28"/>
      <c r="P816" s="31">
        <v>5</v>
      </c>
    </row>
    <row r="817" spans="1:16">
      <c r="B817" t="s">
        <v>1189</v>
      </c>
      <c r="D817" s="12">
        <v>3</v>
      </c>
      <c r="N817" s="29" t="s">
        <v>1189</v>
      </c>
      <c r="O817" s="29"/>
      <c r="P817" s="32">
        <v>3</v>
      </c>
    </row>
    <row r="818" spans="1:16">
      <c r="C818" t="s">
        <v>74</v>
      </c>
      <c r="D818" s="12">
        <v>2</v>
      </c>
      <c r="O818" t="s">
        <v>74</v>
      </c>
      <c r="P818" s="12">
        <v>2</v>
      </c>
    </row>
    <row r="819" spans="1:16">
      <c r="C819" t="s">
        <v>77</v>
      </c>
      <c r="D819" s="12">
        <v>1</v>
      </c>
      <c r="O819" t="s">
        <v>77</v>
      </c>
      <c r="P819" s="12">
        <v>1</v>
      </c>
    </row>
    <row r="820" spans="1:16">
      <c r="B820" t="s">
        <v>72</v>
      </c>
      <c r="D820" s="12">
        <v>2</v>
      </c>
      <c r="N820" s="29" t="s">
        <v>72</v>
      </c>
      <c r="O820" s="29"/>
      <c r="P820" s="32">
        <v>2</v>
      </c>
    </row>
    <row r="821" spans="1:16">
      <c r="C821" t="s">
        <v>74</v>
      </c>
      <c r="D821" s="12">
        <v>1</v>
      </c>
      <c r="O821" t="s">
        <v>74</v>
      </c>
      <c r="P821" s="12">
        <v>1</v>
      </c>
    </row>
    <row r="822" spans="1:16">
      <c r="C822" t="s">
        <v>132</v>
      </c>
      <c r="D822" s="12">
        <v>1</v>
      </c>
      <c r="O822" t="s">
        <v>132</v>
      </c>
      <c r="P822" s="12">
        <v>1</v>
      </c>
    </row>
    <row r="823" spans="1:16">
      <c r="A823" t="s">
        <v>544</v>
      </c>
      <c r="D823" s="12">
        <v>5</v>
      </c>
      <c r="M823" s="28" t="s">
        <v>544</v>
      </c>
      <c r="N823" s="28"/>
      <c r="O823" s="28"/>
      <c r="P823" s="31">
        <v>5</v>
      </c>
    </row>
    <row r="824" spans="1:16">
      <c r="B824" t="s">
        <v>615</v>
      </c>
      <c r="D824" s="12">
        <v>5</v>
      </c>
      <c r="N824" s="29" t="s">
        <v>615</v>
      </c>
      <c r="O824" s="29"/>
      <c r="P824" s="32">
        <v>5</v>
      </c>
    </row>
    <row r="825" spans="1:16">
      <c r="C825" t="s">
        <v>903</v>
      </c>
      <c r="D825" s="12">
        <v>2</v>
      </c>
      <c r="O825" t="s">
        <v>903</v>
      </c>
      <c r="P825" s="12">
        <v>2</v>
      </c>
    </row>
    <row r="826" spans="1:16">
      <c r="C826" t="s">
        <v>132</v>
      </c>
      <c r="D826" s="12">
        <v>1</v>
      </c>
      <c r="O826" t="s">
        <v>132</v>
      </c>
      <c r="P826" s="12">
        <v>1</v>
      </c>
    </row>
    <row r="827" spans="1:16">
      <c r="C827" t="s">
        <v>313</v>
      </c>
      <c r="D827" s="12">
        <v>2</v>
      </c>
      <c r="O827" t="s">
        <v>313</v>
      </c>
      <c r="P827" s="12">
        <v>2</v>
      </c>
    </row>
    <row r="828" spans="1:16">
      <c r="A828" t="s">
        <v>668</v>
      </c>
      <c r="D828" s="12">
        <v>4</v>
      </c>
      <c r="M828" s="28" t="s">
        <v>668</v>
      </c>
      <c r="N828" s="28"/>
      <c r="O828" s="28"/>
      <c r="P828" s="31">
        <v>4</v>
      </c>
    </row>
    <row r="829" spans="1:16">
      <c r="B829" t="s">
        <v>116</v>
      </c>
      <c r="D829" s="12">
        <v>4</v>
      </c>
      <c r="N829" s="29" t="s">
        <v>116</v>
      </c>
      <c r="O829" s="29"/>
      <c r="P829" s="32">
        <v>4</v>
      </c>
    </row>
    <row r="830" spans="1:16">
      <c r="C830" t="s">
        <v>118</v>
      </c>
      <c r="D830" s="12">
        <v>4</v>
      </c>
      <c r="O830" t="s">
        <v>118</v>
      </c>
      <c r="P830" s="12">
        <v>4</v>
      </c>
    </row>
    <row r="831" spans="1:16">
      <c r="A831" t="s">
        <v>335</v>
      </c>
      <c r="D831" s="12">
        <v>4</v>
      </c>
      <c r="M831" s="28" t="s">
        <v>335</v>
      </c>
      <c r="N831" s="28"/>
      <c r="O831" s="28"/>
      <c r="P831" s="31">
        <v>4</v>
      </c>
    </row>
    <row r="832" spans="1:16">
      <c r="B832" t="s">
        <v>1226</v>
      </c>
      <c r="D832" s="12">
        <v>2</v>
      </c>
      <c r="N832" s="29" t="s">
        <v>1226</v>
      </c>
      <c r="O832" s="29"/>
      <c r="P832" s="32">
        <v>2</v>
      </c>
    </row>
    <row r="833" spans="1:16">
      <c r="C833" t="s">
        <v>47</v>
      </c>
      <c r="D833" s="12">
        <v>1</v>
      </c>
      <c r="O833" t="s">
        <v>47</v>
      </c>
      <c r="P833" s="12">
        <v>1</v>
      </c>
    </row>
    <row r="834" spans="1:16">
      <c r="C834" t="s">
        <v>132</v>
      </c>
      <c r="D834" s="12">
        <v>1</v>
      </c>
      <c r="O834" t="s">
        <v>132</v>
      </c>
      <c r="P834" s="12">
        <v>1</v>
      </c>
    </row>
    <row r="835" spans="1:16">
      <c r="B835" t="s">
        <v>1149</v>
      </c>
      <c r="D835" s="12">
        <v>2</v>
      </c>
      <c r="N835" s="29" t="s">
        <v>1149</v>
      </c>
      <c r="O835" s="29"/>
      <c r="P835" s="32">
        <v>2</v>
      </c>
    </row>
    <row r="836" spans="1:16">
      <c r="C836" t="s">
        <v>90</v>
      </c>
      <c r="D836" s="12">
        <v>1</v>
      </c>
      <c r="O836" t="s">
        <v>90</v>
      </c>
      <c r="P836" s="12">
        <v>1</v>
      </c>
    </row>
    <row r="837" spans="1:16">
      <c r="C837" t="s">
        <v>132</v>
      </c>
      <c r="D837" s="12">
        <v>1</v>
      </c>
      <c r="O837" t="s">
        <v>132</v>
      </c>
      <c r="P837" s="12">
        <v>1</v>
      </c>
    </row>
    <row r="838" spans="1:16">
      <c r="A838" t="s">
        <v>798</v>
      </c>
      <c r="D838" s="12">
        <v>2</v>
      </c>
      <c r="M838" s="28" t="s">
        <v>798</v>
      </c>
      <c r="N838" s="28"/>
      <c r="O838" s="28"/>
      <c r="P838" s="31">
        <v>2</v>
      </c>
    </row>
    <row r="839" spans="1:16">
      <c r="B839" t="s">
        <v>798</v>
      </c>
      <c r="D839" s="12">
        <v>2</v>
      </c>
      <c r="N839" s="29" t="s">
        <v>798</v>
      </c>
      <c r="O839" s="29"/>
      <c r="P839" s="32">
        <v>2</v>
      </c>
    </row>
    <row r="840" spans="1:16">
      <c r="C840" t="s">
        <v>90</v>
      </c>
      <c r="D840" s="12">
        <v>1</v>
      </c>
      <c r="O840" t="s">
        <v>90</v>
      </c>
      <c r="P840" s="12">
        <v>1</v>
      </c>
    </row>
    <row r="841" spans="1:16">
      <c r="C841" t="s">
        <v>82</v>
      </c>
      <c r="D841" s="12">
        <v>1</v>
      </c>
      <c r="O841" t="s">
        <v>82</v>
      </c>
      <c r="P841" s="12">
        <v>1</v>
      </c>
    </row>
    <row r="842" spans="1:16">
      <c r="A842" t="s">
        <v>1002</v>
      </c>
      <c r="D842" s="12">
        <v>2</v>
      </c>
      <c r="M842" s="28" t="s">
        <v>1002</v>
      </c>
      <c r="N842" s="28"/>
      <c r="O842" s="28"/>
      <c r="P842" s="31">
        <v>2</v>
      </c>
    </row>
    <row r="843" spans="1:16">
      <c r="B843" t="s">
        <v>286</v>
      </c>
      <c r="D843" s="12">
        <v>1</v>
      </c>
      <c r="N843" s="29" t="s">
        <v>286</v>
      </c>
      <c r="O843" s="29"/>
      <c r="P843" s="32">
        <v>1</v>
      </c>
    </row>
    <row r="844" spans="1:16">
      <c r="C844" t="s">
        <v>132</v>
      </c>
      <c r="D844" s="12">
        <v>1</v>
      </c>
      <c r="O844" t="s">
        <v>132</v>
      </c>
      <c r="P844" s="12">
        <v>1</v>
      </c>
    </row>
    <row r="845" spans="1:16">
      <c r="B845" t="s">
        <v>1002</v>
      </c>
      <c r="D845" s="12">
        <v>1</v>
      </c>
      <c r="N845" s="29" t="s">
        <v>1002</v>
      </c>
      <c r="O845" s="29"/>
      <c r="P845" s="32">
        <v>1</v>
      </c>
    </row>
    <row r="846" spans="1:16">
      <c r="C846" t="s">
        <v>132</v>
      </c>
      <c r="D846" s="12">
        <v>1</v>
      </c>
      <c r="O846" t="s">
        <v>132</v>
      </c>
      <c r="P846" s="12">
        <v>1</v>
      </c>
    </row>
    <row r="847" spans="1:16">
      <c r="A847" t="s">
        <v>754</v>
      </c>
      <c r="D847" s="12">
        <v>2</v>
      </c>
      <c r="M847" s="28" t="s">
        <v>754</v>
      </c>
      <c r="N847" s="28"/>
      <c r="O847" s="28"/>
      <c r="P847" s="31">
        <v>2</v>
      </c>
    </row>
    <row r="848" spans="1:16">
      <c r="B848" t="s">
        <v>1150</v>
      </c>
      <c r="D848" s="12">
        <v>2</v>
      </c>
      <c r="N848" s="29" t="s">
        <v>1150</v>
      </c>
      <c r="O848" s="29"/>
      <c r="P848" s="32">
        <v>2</v>
      </c>
    </row>
    <row r="849" spans="1:16">
      <c r="C849" t="s">
        <v>323</v>
      </c>
      <c r="D849" s="12">
        <v>2</v>
      </c>
      <c r="O849" t="s">
        <v>323</v>
      </c>
      <c r="P849" s="12">
        <v>2</v>
      </c>
    </row>
    <row r="850" spans="1:16">
      <c r="A850" t="s">
        <v>962</v>
      </c>
      <c r="D850" s="12">
        <v>1</v>
      </c>
      <c r="M850" s="28" t="s">
        <v>962</v>
      </c>
      <c r="N850" s="28"/>
      <c r="O850" s="28"/>
      <c r="P850" s="31">
        <v>1</v>
      </c>
    </row>
    <row r="851" spans="1:16">
      <c r="B851" t="s">
        <v>464</v>
      </c>
      <c r="D851" s="12">
        <v>1</v>
      </c>
      <c r="N851" s="29" t="s">
        <v>464</v>
      </c>
      <c r="O851" s="29"/>
      <c r="P851" s="32">
        <v>1</v>
      </c>
    </row>
    <row r="852" spans="1:16">
      <c r="C852" t="s">
        <v>90</v>
      </c>
      <c r="D852" s="12">
        <v>1</v>
      </c>
      <c r="O852" t="s">
        <v>90</v>
      </c>
      <c r="P852" s="12">
        <v>1</v>
      </c>
    </row>
    <row r="853" spans="1:16">
      <c r="A853" t="s">
        <v>1271</v>
      </c>
      <c r="D853" s="12">
        <v>7026</v>
      </c>
      <c r="M853" s="17" t="s">
        <v>1271</v>
      </c>
      <c r="N853" s="17"/>
      <c r="O853" s="17"/>
      <c r="P853" s="33">
        <v>7026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5" sqref="E45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5" t="s">
        <v>1139</v>
      </c>
      <c r="B1" s="35" t="s">
        <v>1140</v>
      </c>
      <c r="C1" s="36" t="s">
        <v>0</v>
      </c>
      <c r="D1" s="36" t="s">
        <v>1</v>
      </c>
      <c r="E1" s="36" t="s">
        <v>2</v>
      </c>
      <c r="F1" s="35" t="s">
        <v>1141</v>
      </c>
      <c r="G1" s="35" t="s">
        <v>1286</v>
      </c>
      <c r="H1" s="35" t="s">
        <v>1287</v>
      </c>
      <c r="I1" s="35" t="s">
        <v>1288</v>
      </c>
      <c r="J1" s="36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281B9197-CED8-4D39-87C2-EF5C17DA8833}"/>
</file>

<file path=customXml/itemProps2.xml><?xml version="1.0" encoding="utf-8"?>
<ds:datastoreItem xmlns:ds="http://schemas.openxmlformats.org/officeDocument/2006/customXml" ds:itemID="{CDA9AEB0-3CE9-46BD-A57F-D5FA9327BF85}"/>
</file>

<file path=customXml/itemProps3.xml><?xml version="1.0" encoding="utf-8"?>
<ds:datastoreItem xmlns:ds="http://schemas.openxmlformats.org/officeDocument/2006/customXml" ds:itemID="{ACCB7503-C7FE-439F-B7C7-8D0D469DD55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Abril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2024-09-27T15:10:33Z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